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M:\04_調査統計係\いろいろ\■財政状況公表資料\02_財政状況資料集\R03決算_財政状況資料集\05 修正対応\送ったメール\0314\"/>
    </mc:Choice>
  </mc:AlternateContent>
  <xr:revisionPtr revIDLastSave="0" documentId="13_ncr:1_{282B00E8-4232-4CA2-80AB-E43B7429FD33}" xr6:coauthVersionLast="36" xr6:coauthVersionMax="47" xr10:uidLastSave="{00000000-0000-0000-0000-000000000000}"/>
  <bookViews>
    <workbookView xWindow="-120" yWindow="-120" windowWidth="29040" windowHeight="15840" tabRatio="818" xr2:uid="{00000000-000D-0000-FFFF-FFFF00000000}"/>
  </bookViews>
  <sheets>
    <sheet name="総括表" sheetId="9" r:id="rId1"/>
    <sheet name="財政比較分析表" sheetId="28" r:id="rId2"/>
    <sheet name="データシート" sheetId="8" state="hidden" r:id="rId3"/>
  </sheets>
  <externalReferences>
    <externalReference r:id="rId4"/>
    <externalReference r:id="rId5"/>
    <externalReference r:id="rId6"/>
  </externalReferences>
  <definedNames>
    <definedName name="gyomu_cd">[1]リスト定義!$A$1:$A$3</definedName>
    <definedName name="gyoshu">[1]リスト定義!$A$4:$A$42</definedName>
    <definedName name="決算年度">[2]設定シート!$E$15</definedName>
    <definedName name="出力タイプ">[2]設定シート!$E$21</definedName>
    <definedName name="対市町村向け表題">[2]設定シート!$E$6</definedName>
    <definedName name="対都道府県向け表題">[2]設定シート!$E$7</definedName>
    <definedName name="団体コード">[2]設定シート!$E$17</definedName>
    <definedName name="団体情報ラベル位置X">[2]設定シート!$E$10</definedName>
    <definedName name="団体情報ラベル位置Y">[2]設定シート!$E$11</definedName>
    <definedName name="団体数">[2]設定シート!$E$22</definedName>
    <definedName name="団体名称">[2]設定シート!$E$19</definedName>
    <definedName name="団体名称ラベル位置X">[2]設定シート!$E$8</definedName>
    <definedName name="団体名称ラベル位置Y">[2]設定シート!$E$9</definedName>
    <definedName name="都道府県コード">[2]設定シート!$E$16</definedName>
    <definedName name="都道府県名称">[2]設定シート!$E$18</definedName>
    <definedName name="表題位置X">[2]設定シート!$E$4</definedName>
    <definedName name="表題位置Y">[2]設定シート!$E$5</definedName>
    <definedName name="普通建設業費開始行">[2]設定シート!$E$13</definedName>
    <definedName name="普通建設業費開始列">[2]設定シート!$E$12</definedName>
    <definedName name="普通建設業費行数">[2]設定シート!$E$14</definedName>
    <definedName name="理由リスト">[3]Sheet6!$A$1:$A$12</definedName>
    <definedName name="類似団体コード">[2]設定シート!$E$20</definedName>
  </definedNames>
  <calcPr calcId="191029"/>
</workbook>
</file>

<file path=xl/calcChain.xml><?xml version="1.0" encoding="utf-8"?>
<calcChain xmlns="http://schemas.openxmlformats.org/spreadsheetml/2006/main">
  <c r="A11" i="8" l="1"/>
  <c r="A9" i="8"/>
  <c r="A7" i="8"/>
  <c r="A5" i="8"/>
  <c r="A3" i="8"/>
  <c r="D71" i="8" l="1"/>
  <c r="C71" i="8"/>
  <c r="B71" i="8"/>
  <c r="D74" i="8"/>
  <c r="C74" i="8"/>
  <c r="B74" i="8"/>
  <c r="D73" i="8"/>
  <c r="C73" i="8"/>
  <c r="B73" i="8"/>
  <c r="D72" i="8"/>
  <c r="C72" i="8"/>
  <c r="B72" i="8"/>
  <c r="BG35" i="9" l="1"/>
  <c r="BG34" i="9"/>
  <c r="AO36"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BE43" i="9" l="1"/>
  <c r="AM43" i="9"/>
  <c r="U43" i="9"/>
  <c r="C43" i="9"/>
  <c r="BE42" i="9"/>
  <c r="AM42" i="9"/>
  <c r="U42" i="9"/>
  <c r="C42" i="9"/>
  <c r="BE41" i="9"/>
  <c r="AM41" i="9"/>
  <c r="U41" i="9"/>
  <c r="C41" i="9"/>
  <c r="BE40" i="9"/>
  <c r="AM40" i="9"/>
  <c r="U40" i="9"/>
  <c r="C40" i="9"/>
  <c r="BE39" i="9"/>
  <c r="AM39" i="9"/>
  <c r="U39" i="9"/>
  <c r="C39" i="9"/>
  <c r="BE38" i="9"/>
  <c r="AM38" i="9"/>
  <c r="U38" i="9"/>
  <c r="C38" i="9"/>
  <c r="BE37" i="9"/>
  <c r="AM37" i="9"/>
  <c r="U37" i="9"/>
  <c r="BE36" i="9"/>
  <c r="C34" i="9"/>
  <c r="C35" i="9" s="1"/>
  <c r="C36"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C37" i="9" l="1"/>
  <c r="U34" i="9"/>
  <c r="U35" i="9" l="1"/>
  <c r="U36" i="9" s="1"/>
  <c r="AM34" i="9" l="1"/>
  <c r="AM35" i="9" s="1"/>
  <c r="AM36" i="9" s="1"/>
  <c r="BE34" i="9" l="1"/>
  <c r="BE35" i="9" s="1"/>
  <c r="BW34" i="9" l="1"/>
  <c r="BW35" i="9" s="1"/>
  <c r="BW36" i="9" s="1"/>
  <c r="BW37" i="9" s="1"/>
  <c r="BW38" i="9" s="1"/>
  <c r="BW39" i="9" s="1"/>
  <c r="BW40" i="9" s="1"/>
  <c r="BW41" i="9" s="1"/>
  <c r="BW42" i="9" s="1"/>
  <c r="BW43" i="9" s="1"/>
  <c r="CO34" i="9" l="1"/>
  <c r="CO35" i="9" s="1"/>
  <c r="CO36" i="9" s="1"/>
  <c r="CO37" i="9" s="1"/>
  <c r="CO38" i="9" s="1"/>
  <c r="CO39" i="9" s="1"/>
  <c r="CO40" i="9" s="1"/>
  <c r="CO41" i="9" s="1"/>
  <c r="CO42" i="9" s="1"/>
  <c r="CO43" i="9" s="1"/>
</calcChain>
</file>

<file path=xl/sharedStrings.xml><?xml version="1.0" encoding="utf-8"?>
<sst xmlns="http://schemas.openxmlformats.org/spreadsheetml/2006/main" count="198" uniqueCount="161">
  <si>
    <t>区分</t>
    <rPh sb="0" eb="2">
      <t>クブン</t>
    </rPh>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</si>
  <si>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</si>
  <si>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</si>
  <si>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</si>
  <si>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</si>
  <si>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</si>
  <si>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</si>
  <si>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</si>
  <si>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</si>
  <si>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</si>
  <si>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</si>
  <si>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</si>
  <si>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</si>
  <si>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</si>
  <si>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4"/>
  </si>
  <si>
    <t>財政調整基金残高</t>
    <phoneticPr fontId="3"/>
  </si>
  <si>
    <t>実質単年度収支</t>
    <rPh sb="0" eb="2">
      <t>ジッシツ</t>
    </rPh>
    <rPh sb="2" eb="5">
      <t>タンネンド</t>
    </rPh>
    <rPh sb="5" eb="7">
      <t>シュウシ</t>
    </rPh>
    <phoneticPr fontId="4"/>
  </si>
  <si>
    <t>連結実質赤字比率に係る赤字・黒字の構成分析</t>
  </si>
  <si>
    <t>赤字額</t>
    <rPh sb="0" eb="2">
      <t>アカジ</t>
    </rPh>
    <rPh sb="2" eb="3">
      <t>ガク</t>
    </rPh>
    <phoneticPr fontId="4"/>
  </si>
  <si>
    <t>黒字額</t>
    <rPh sb="0" eb="2">
      <t>クロジ</t>
    </rPh>
    <rPh sb="2" eb="3">
      <t>ガク</t>
    </rPh>
    <phoneticPr fontId="4"/>
  </si>
  <si>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</si>
  <si>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</si>
  <si>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</si>
  <si>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4"/>
  </si>
  <si>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</si>
  <si>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</si>
  <si>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</si>
  <si>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</si>
  <si>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</si>
  <si>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</si>
  <si>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</si>
  <si>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</si>
  <si>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</si>
  <si>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</si>
  <si>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</si>
  <si>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</si>
  <si>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総括表（市町村）</t>
    <rPh sb="0" eb="2">
      <t>ソウカツ</t>
    </rPh>
    <rPh sb="2" eb="3">
      <t>ヒョウ</t>
    </rPh>
    <rPh sb="4" eb="7">
      <t>シチョウソン</t>
    </rPh>
    <phoneticPr fontId="3"/>
  </si>
  <si>
    <t>都道府県名</t>
    <phoneticPr fontId="3"/>
  </si>
  <si>
    <t>市町村類型</t>
    <phoneticPr fontId="3"/>
  </si>
  <si>
    <t>指定団体等の指定状況</t>
    <phoneticPr fontId="3"/>
  </si>
  <si>
    <t>歳入総額</t>
    <phoneticPr fontId="11"/>
  </si>
  <si>
    <t>実質収支比率</t>
    <rPh sb="0" eb="2">
      <t>ジッシツ</t>
    </rPh>
    <rPh sb="2" eb="4">
      <t>シュウシ</t>
    </rPh>
    <rPh sb="4" eb="6">
      <t>ヒリツ</t>
    </rPh>
    <phoneticPr fontId="3"/>
  </si>
  <si>
    <t>財政健全化等</t>
    <rPh sb="0" eb="2">
      <t>ザイセイ</t>
    </rPh>
    <rPh sb="2" eb="5">
      <t>ケンゼンカ</t>
    </rPh>
    <rPh sb="5" eb="6">
      <t>トウ</t>
    </rPh>
    <phoneticPr fontId="3"/>
  </si>
  <si>
    <t>歳出総額</t>
    <phoneticPr fontId="11"/>
  </si>
  <si>
    <t>経常収支比率</t>
    <rPh sb="0" eb="2">
      <t>ケイジョウ</t>
    </rPh>
    <rPh sb="2" eb="4">
      <t>シュウシ</t>
    </rPh>
    <rPh sb="4" eb="6">
      <t>ヒリツ</t>
    </rPh>
    <phoneticPr fontId="3"/>
  </si>
  <si>
    <t>市町村名</t>
    <rPh sb="0" eb="3">
      <t>シチョウソン</t>
    </rPh>
    <rPh sb="3" eb="4">
      <t>メイ</t>
    </rPh>
    <phoneticPr fontId="3"/>
  </si>
  <si>
    <t>地方交付税種地</t>
    <rPh sb="0" eb="2">
      <t>チホウ</t>
    </rPh>
    <rPh sb="2" eb="5">
      <t>コウフゼイ</t>
    </rPh>
    <rPh sb="5" eb="6">
      <t>シュ</t>
    </rPh>
    <rPh sb="6" eb="7">
      <t>チ</t>
    </rPh>
    <phoneticPr fontId="3"/>
  </si>
  <si>
    <t>財源超過</t>
    <rPh sb="0" eb="2">
      <t>ザイゲン</t>
    </rPh>
    <rPh sb="2" eb="4">
      <t>チョウカ</t>
    </rPh>
    <phoneticPr fontId="3"/>
  </si>
  <si>
    <t>歳入歳出差引</t>
    <phoneticPr fontId="11"/>
  </si>
  <si>
    <t>　　(※1)</t>
    <phoneticPr fontId="3"/>
  </si>
  <si>
    <t>首都</t>
    <rPh sb="0" eb="2">
      <t>シュト</t>
    </rPh>
    <phoneticPr fontId="3"/>
  </si>
  <si>
    <t>翌年度に繰越すべき財源</t>
    <phoneticPr fontId="3"/>
  </si>
  <si>
    <t>標準財政規模</t>
    <rPh sb="0" eb="2">
      <t>ヒョウジュン</t>
    </rPh>
    <rPh sb="2" eb="4">
      <t>ザイセイ</t>
    </rPh>
    <rPh sb="4" eb="6">
      <t>キボ</t>
    </rPh>
    <phoneticPr fontId="3"/>
  </si>
  <si>
    <t>近畿</t>
    <rPh sb="0" eb="2">
      <t>キンキ</t>
    </rPh>
    <phoneticPr fontId="3"/>
  </si>
  <si>
    <t>実質収支</t>
    <phoneticPr fontId="11"/>
  </si>
  <si>
    <t>財政力指数</t>
    <rPh sb="0" eb="3">
      <t>ザイセイリョク</t>
    </rPh>
    <rPh sb="3" eb="5">
      <t>シスウ</t>
    </rPh>
    <phoneticPr fontId="3"/>
  </si>
  <si>
    <t>人口</t>
    <rPh sb="0" eb="2">
      <t>ジンコウ</t>
    </rPh>
    <phoneticPr fontId="3"/>
  </si>
  <si>
    <t>中部</t>
    <rPh sb="0" eb="2">
      <t>チュウブ</t>
    </rPh>
    <phoneticPr fontId="3"/>
  </si>
  <si>
    <t>単年度収支</t>
    <phoneticPr fontId="11"/>
  </si>
  <si>
    <t>公債費負担比率</t>
    <rPh sb="0" eb="3">
      <t>コウサイヒ</t>
    </rPh>
    <rPh sb="3" eb="5">
      <t>フタン</t>
    </rPh>
    <rPh sb="5" eb="7">
      <t>ヒリツ</t>
    </rPh>
    <phoneticPr fontId="3"/>
  </si>
  <si>
    <t>過疎</t>
    <rPh sb="0" eb="2">
      <t>カソ</t>
    </rPh>
    <phoneticPr fontId="3"/>
  </si>
  <si>
    <t>積立金</t>
    <phoneticPr fontId="11"/>
  </si>
  <si>
    <t>健全化判断比率</t>
    <phoneticPr fontId="3"/>
  </si>
  <si>
    <t>山振</t>
    <rPh sb="0" eb="1">
      <t>ヤマ</t>
    </rPh>
    <rPh sb="1" eb="2">
      <t>フ</t>
    </rPh>
    <phoneticPr fontId="3"/>
  </si>
  <si>
    <t>繰上償還金</t>
    <phoneticPr fontId="11"/>
  </si>
  <si>
    <t>　実質赤字比率</t>
    <rPh sb="1" eb="3">
      <t>ジッシツ</t>
    </rPh>
    <rPh sb="3" eb="5">
      <t>アカジ</t>
    </rPh>
    <rPh sb="5" eb="7">
      <t>ヒリツ</t>
    </rPh>
    <phoneticPr fontId="3"/>
  </si>
  <si>
    <t>住民基本台帳人口
 (※7)</t>
    <rPh sb="0" eb="2">
      <t>ジュウミン</t>
    </rPh>
    <rPh sb="2" eb="4">
      <t>キホン</t>
    </rPh>
    <rPh sb="4" eb="6">
      <t>ダイチョウ</t>
    </rPh>
    <rPh sb="6" eb="8">
      <t>ジンコウ</t>
    </rPh>
    <phoneticPr fontId="3"/>
  </si>
  <si>
    <t>低開発</t>
    <rPh sb="0" eb="1">
      <t>テイ</t>
    </rPh>
    <rPh sb="1" eb="3">
      <t>カイハツ</t>
    </rPh>
    <phoneticPr fontId="3"/>
  </si>
  <si>
    <t>積立金取崩し額</t>
    <phoneticPr fontId="11"/>
  </si>
  <si>
    <t>　連結実質赤字比率</t>
    <rPh sb="1" eb="3">
      <t>レンケツ</t>
    </rPh>
    <rPh sb="3" eb="5">
      <t>ジッシツ</t>
    </rPh>
    <rPh sb="5" eb="7">
      <t>アカジ</t>
    </rPh>
    <rPh sb="7" eb="9">
      <t>ヒリツ</t>
    </rPh>
    <phoneticPr fontId="3"/>
  </si>
  <si>
    <t>うち日本人(人)</t>
    <phoneticPr fontId="3"/>
  </si>
  <si>
    <t>第1次</t>
    <rPh sb="0" eb="1">
      <t>ダイ</t>
    </rPh>
    <rPh sb="2" eb="3">
      <t>ジ</t>
    </rPh>
    <phoneticPr fontId="3"/>
  </si>
  <si>
    <t>指数表選定</t>
    <rPh sb="0" eb="2">
      <t>シスウ</t>
    </rPh>
    <rPh sb="2" eb="3">
      <t>ヒョウ</t>
    </rPh>
    <rPh sb="3" eb="5">
      <t>センテイ</t>
    </rPh>
    <phoneticPr fontId="3"/>
  </si>
  <si>
    <t>実質単年度収支</t>
    <phoneticPr fontId="11"/>
  </si>
  <si>
    <t>　実質公債費比率</t>
    <rPh sb="1" eb="3">
      <t>ジッシツ</t>
    </rPh>
    <rPh sb="3" eb="6">
      <t>コウサイヒ</t>
    </rPh>
    <rPh sb="6" eb="8">
      <t>ヒリツ</t>
    </rPh>
    <phoneticPr fontId="3"/>
  </si>
  <si>
    <t>　将来負担比率</t>
    <rPh sb="1" eb="3">
      <t>ショウライ</t>
    </rPh>
    <rPh sb="3" eb="5">
      <t>フタン</t>
    </rPh>
    <rPh sb="5" eb="7">
      <t>ヒリツ</t>
    </rPh>
    <phoneticPr fontId="3"/>
  </si>
  <si>
    <t>第2次</t>
    <rPh sb="0" eb="1">
      <t>ダイ</t>
    </rPh>
    <rPh sb="2" eb="3">
      <t>ジ</t>
    </rPh>
    <phoneticPr fontId="3"/>
  </si>
  <si>
    <t>基準財政収入額</t>
    <phoneticPr fontId="11"/>
  </si>
  <si>
    <t>増減率  (％)</t>
    <rPh sb="0" eb="2">
      <t>ゾウゲン</t>
    </rPh>
    <rPh sb="2" eb="3">
      <t>リツ</t>
    </rPh>
    <phoneticPr fontId="3"/>
  </si>
  <si>
    <t>基準財政需要額</t>
    <phoneticPr fontId="11"/>
  </si>
  <si>
    <t>うち日本人(％)</t>
    <phoneticPr fontId="3"/>
  </si>
  <si>
    <t>第3次</t>
    <rPh sb="0" eb="1">
      <t>ダイ</t>
    </rPh>
    <rPh sb="2" eb="3">
      <t>ジ</t>
    </rPh>
    <phoneticPr fontId="3"/>
  </si>
  <si>
    <t>標準税収入額等</t>
    <phoneticPr fontId="11"/>
  </si>
  <si>
    <t>面積 (k㎡)</t>
    <rPh sb="0" eb="2">
      <t>メンセキ</t>
    </rPh>
    <phoneticPr fontId="3"/>
  </si>
  <si>
    <t>経常経費充当一般財源等</t>
    <rPh sb="0" eb="2">
      <t>ケイジョウ</t>
    </rPh>
    <rPh sb="2" eb="4">
      <t>ケイヒ</t>
    </rPh>
    <rPh sb="4" eb="6">
      <t>ジュウトウ</t>
    </rPh>
    <rPh sb="6" eb="8">
      <t>イッパン</t>
    </rPh>
    <rPh sb="8" eb="10">
      <t>ザイゲン</t>
    </rPh>
    <rPh sb="10" eb="11">
      <t>トウ</t>
    </rPh>
    <phoneticPr fontId="11"/>
  </si>
  <si>
    <t>人口密度 (人/k㎡)</t>
    <rPh sb="0" eb="2">
      <t>ジンコウ</t>
    </rPh>
    <rPh sb="2" eb="4">
      <t>ミツド</t>
    </rPh>
    <phoneticPr fontId="3"/>
  </si>
  <si>
    <t>歳入一般財源等</t>
    <rPh sb="0" eb="2">
      <t>サイニュウ</t>
    </rPh>
    <rPh sb="2" eb="4">
      <t>イッパン</t>
    </rPh>
    <rPh sb="4" eb="6">
      <t>ザイゲン</t>
    </rPh>
    <rPh sb="6" eb="7">
      <t>トウ</t>
    </rPh>
    <phoneticPr fontId="11"/>
  </si>
  <si>
    <t>世帯数 (世帯)</t>
    <rPh sb="0" eb="3">
      <t>セタイスウ</t>
    </rPh>
    <phoneticPr fontId="3"/>
  </si>
  <si>
    <t>特別職等</t>
    <rPh sb="0" eb="2">
      <t>トクベツ</t>
    </rPh>
    <rPh sb="2" eb="3">
      <t>ショク</t>
    </rPh>
    <rPh sb="3" eb="4">
      <t>トウ</t>
    </rPh>
    <phoneticPr fontId="3"/>
  </si>
  <si>
    <t>定数</t>
    <rPh sb="0" eb="2">
      <t>テイスウ</t>
    </rPh>
    <phoneticPr fontId="3"/>
  </si>
  <si>
    <t>1人あたり平均
給料月額(百円)</t>
    <rPh sb="1" eb="2">
      <t>リ</t>
    </rPh>
    <rPh sb="5" eb="7">
      <t>ヘイキン</t>
    </rPh>
    <rPh sb="8" eb="10">
      <t>キュウリョウ</t>
    </rPh>
    <rPh sb="10" eb="11">
      <t>ツキ</t>
    </rPh>
    <rPh sb="11" eb="12">
      <t>ガク</t>
    </rPh>
    <rPh sb="13" eb="15">
      <t>ヒャクエン</t>
    </rPh>
    <phoneticPr fontId="3"/>
  </si>
  <si>
    <t>一般職員等(※6)</t>
    <rPh sb="0" eb="2">
      <t>イッパン</t>
    </rPh>
    <rPh sb="2" eb="4">
      <t>ショクイン</t>
    </rPh>
    <rPh sb="4" eb="5">
      <t>トウ</t>
    </rPh>
    <phoneticPr fontId="3"/>
  </si>
  <si>
    <t>職員数
(人)</t>
    <rPh sb="0" eb="3">
      <t>ショクインスウ</t>
    </rPh>
    <phoneticPr fontId="3"/>
  </si>
  <si>
    <t>給料月額
(百円)</t>
    <rPh sb="0" eb="2">
      <t>キュウリョウ</t>
    </rPh>
    <rPh sb="2" eb="3">
      <t>ツキ</t>
    </rPh>
    <rPh sb="3" eb="4">
      <t>ガク</t>
    </rPh>
    <rPh sb="6" eb="8">
      <t>ヒャクエン</t>
    </rPh>
    <phoneticPr fontId="3"/>
  </si>
  <si>
    <t>地方債現在高</t>
  </si>
  <si>
    <t>市区町村長</t>
    <rPh sb="0" eb="2">
      <t>シク</t>
    </rPh>
    <rPh sb="2" eb="4">
      <t>チョウソン</t>
    </rPh>
    <rPh sb="4" eb="5">
      <t>チョウ</t>
    </rPh>
    <phoneticPr fontId="3"/>
  </si>
  <si>
    <t>一般職員</t>
    <rPh sb="0" eb="2">
      <t>イッパン</t>
    </rPh>
    <rPh sb="2" eb="4">
      <t>ショクイン</t>
    </rPh>
    <phoneticPr fontId="3"/>
  </si>
  <si>
    <t>副市区町村長</t>
    <rPh sb="0" eb="1">
      <t>フク</t>
    </rPh>
    <rPh sb="1" eb="3">
      <t>シク</t>
    </rPh>
    <rPh sb="3" eb="5">
      <t>チョウソン</t>
    </rPh>
    <rPh sb="5" eb="6">
      <t>チョウ</t>
    </rPh>
    <phoneticPr fontId="3"/>
  </si>
  <si>
    <t>　うち消防職員</t>
    <rPh sb="3" eb="5">
      <t>ショウボウ</t>
    </rPh>
    <rPh sb="5" eb="7">
      <t>ショクイン</t>
    </rPh>
    <phoneticPr fontId="3"/>
  </si>
  <si>
    <t>債務負担行為額（支出予定額）</t>
    <rPh sb="0" eb="2">
      <t>サイム</t>
    </rPh>
    <rPh sb="2" eb="4">
      <t>フタン</t>
    </rPh>
    <rPh sb="4" eb="6">
      <t>コウイ</t>
    </rPh>
    <rPh sb="6" eb="7">
      <t>ガク</t>
    </rPh>
    <rPh sb="8" eb="10">
      <t>シシュツ</t>
    </rPh>
    <rPh sb="10" eb="12">
      <t>ヨテイ</t>
    </rPh>
    <rPh sb="12" eb="13">
      <t>ガク</t>
    </rPh>
    <phoneticPr fontId="3"/>
  </si>
  <si>
    <t>教育長</t>
    <phoneticPr fontId="3"/>
  </si>
  <si>
    <t>　うち技能労務職員</t>
    <rPh sb="3" eb="5">
      <t>ギノウ</t>
    </rPh>
    <rPh sb="5" eb="7">
      <t>ロウム</t>
    </rPh>
    <rPh sb="7" eb="9">
      <t>ショクイン</t>
    </rPh>
    <phoneticPr fontId="3"/>
  </si>
  <si>
    <t>収益事業収入</t>
  </si>
  <si>
    <t>議会議長</t>
    <rPh sb="0" eb="2">
      <t>ギカイ</t>
    </rPh>
    <rPh sb="2" eb="4">
      <t>ギチョウ</t>
    </rPh>
    <phoneticPr fontId="3"/>
  </si>
  <si>
    <t>教育公務員</t>
    <rPh sb="0" eb="2">
      <t>キョウイク</t>
    </rPh>
    <rPh sb="2" eb="5">
      <t>コウムイン</t>
    </rPh>
    <phoneticPr fontId="3"/>
  </si>
  <si>
    <t>土地開発基金現在高</t>
    <rPh sb="0" eb="2">
      <t>トチ</t>
    </rPh>
    <rPh sb="2" eb="4">
      <t>カイハツ</t>
    </rPh>
    <rPh sb="4" eb="6">
      <t>キキン</t>
    </rPh>
    <rPh sb="6" eb="8">
      <t>ゲンザイ</t>
    </rPh>
    <rPh sb="8" eb="9">
      <t>タカ</t>
    </rPh>
    <phoneticPr fontId="11"/>
  </si>
  <si>
    <t>議会副議長</t>
    <rPh sb="0" eb="2">
      <t>ギカイ</t>
    </rPh>
    <rPh sb="2" eb="3">
      <t>フク</t>
    </rPh>
    <rPh sb="3" eb="5">
      <t>ギチョウ</t>
    </rPh>
    <phoneticPr fontId="3"/>
  </si>
  <si>
    <t>臨時職員</t>
    <rPh sb="0" eb="2">
      <t>リンジ</t>
    </rPh>
    <rPh sb="2" eb="4">
      <t>ショクイン</t>
    </rPh>
    <phoneticPr fontId="3"/>
  </si>
  <si>
    <t>積立金
現在高</t>
    <rPh sb="4" eb="7">
      <t>ゲンザイダカ</t>
    </rPh>
    <phoneticPr fontId="11"/>
  </si>
  <si>
    <t>財政調整基金</t>
    <rPh sb="0" eb="2">
      <t>ザイセイ</t>
    </rPh>
    <rPh sb="2" eb="4">
      <t>チョウセイ</t>
    </rPh>
    <rPh sb="4" eb="6">
      <t>キキン</t>
    </rPh>
    <phoneticPr fontId="3"/>
  </si>
  <si>
    <t>議会議員</t>
    <rPh sb="0" eb="2">
      <t>ギカイ</t>
    </rPh>
    <rPh sb="2" eb="4">
      <t>ギイン</t>
    </rPh>
    <phoneticPr fontId="3"/>
  </si>
  <si>
    <t>合計</t>
    <rPh sb="0" eb="2">
      <t>ゴウケイ</t>
    </rPh>
    <phoneticPr fontId="3"/>
  </si>
  <si>
    <t>減債基金</t>
    <rPh sb="0" eb="1">
      <t>ゲン</t>
    </rPh>
    <rPh sb="1" eb="2">
      <t>サイ</t>
    </rPh>
    <rPh sb="2" eb="4">
      <t>キキン</t>
    </rPh>
    <phoneticPr fontId="3"/>
  </si>
  <si>
    <t>ラスパイレス指数</t>
    <rPh sb="6" eb="8">
      <t>シスウ</t>
    </rPh>
    <phoneticPr fontId="3"/>
  </si>
  <si>
    <t>その他特定目的基金</t>
    <rPh sb="2" eb="3">
      <t>タ</t>
    </rPh>
    <rPh sb="3" eb="5">
      <t>トクテイ</t>
    </rPh>
    <rPh sb="5" eb="7">
      <t>モクテキ</t>
    </rPh>
    <rPh sb="7" eb="9">
      <t>キキン</t>
    </rPh>
    <phoneticPr fontId="3"/>
  </si>
  <si>
    <t>一般会計等の一覧</t>
    <phoneticPr fontId="3"/>
  </si>
  <si>
    <t>事業会計の一覧</t>
    <rPh sb="0" eb="2">
      <t>ジギョウ</t>
    </rPh>
    <rPh sb="2" eb="4">
      <t>カイケイ</t>
    </rPh>
    <phoneticPr fontId="3"/>
  </si>
  <si>
    <t>公営企業（法適）の一覧</t>
    <rPh sb="0" eb="2">
      <t>コウエイ</t>
    </rPh>
    <rPh sb="2" eb="4">
      <t>キギョウ</t>
    </rPh>
    <phoneticPr fontId="3"/>
  </si>
  <si>
    <t>公営企業（法非適）の一覧</t>
    <rPh sb="0" eb="2">
      <t>コウエイ</t>
    </rPh>
    <rPh sb="2" eb="4">
      <t>キギョウ</t>
    </rPh>
    <rPh sb="6" eb="7">
      <t>ヒ</t>
    </rPh>
    <phoneticPr fontId="3"/>
  </si>
  <si>
    <t>関係する一部事務組合等一覧</t>
    <rPh sb="0" eb="2">
      <t>カンケイ</t>
    </rPh>
    <rPh sb="4" eb="6">
      <t>イチブ</t>
    </rPh>
    <rPh sb="6" eb="8">
      <t>ジム</t>
    </rPh>
    <rPh sb="8" eb="10">
      <t>クミアイ</t>
    </rPh>
    <rPh sb="10" eb="11">
      <t>トウ</t>
    </rPh>
    <rPh sb="11" eb="13">
      <t>イチラン</t>
    </rPh>
    <phoneticPr fontId="3"/>
  </si>
  <si>
    <t>地方公社・第三セクター等一覧</t>
    <rPh sb="0" eb="2">
      <t>チホウ</t>
    </rPh>
    <rPh sb="2" eb="4">
      <t>コウシャ</t>
    </rPh>
    <rPh sb="5" eb="6">
      <t>ダイ</t>
    </rPh>
    <rPh sb="6" eb="7">
      <t>３</t>
    </rPh>
    <rPh sb="11" eb="12">
      <t>トウ</t>
    </rPh>
    <rPh sb="12" eb="14">
      <t>イチラン</t>
    </rPh>
    <phoneticPr fontId="3"/>
  </si>
  <si>
    <t>項番</t>
    <phoneticPr fontId="3"/>
  </si>
  <si>
    <t>会計名</t>
    <phoneticPr fontId="3"/>
  </si>
  <si>
    <t>項番</t>
    <rPh sb="0" eb="2">
      <t>コウバン</t>
    </rPh>
    <phoneticPr fontId="3"/>
  </si>
  <si>
    <t>会計名</t>
    <rPh sb="0" eb="2">
      <t>カイケイ</t>
    </rPh>
    <rPh sb="2" eb="3">
      <t>メイ</t>
    </rPh>
    <phoneticPr fontId="3"/>
  </si>
  <si>
    <t>組合等名</t>
    <phoneticPr fontId="3"/>
  </si>
  <si>
    <t>団体名</t>
    <rPh sb="0" eb="2">
      <t>ダンタイ</t>
    </rPh>
    <phoneticPr fontId="3"/>
  </si>
  <si>
    <t>（注釈）</t>
    <rPh sb="1" eb="3">
      <t>チュウシャク</t>
    </rPh>
    <phoneticPr fontId="3"/>
  </si>
  <si>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12"/>
  </si>
  <si>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3"/>
  </si>
  <si>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3"/>
  </si>
  <si>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3"/>
  </si>
  <si>
    <t>類似団体内平均(円)</t>
    <rPh sb="0" eb="2">
      <t>ルイジ</t>
    </rPh>
    <rPh sb="2" eb="4">
      <t>ダンタイ</t>
    </rPh>
    <phoneticPr fontId="3"/>
  </si>
  <si>
    <t>○○県</t>
    <rPh sb="2" eb="3">
      <t>ケン</t>
    </rPh>
    <phoneticPr fontId="2"/>
  </si>
  <si>
    <t>○○市</t>
    <phoneticPr fontId="3"/>
  </si>
  <si>
    <t>※5：産業構造の比率は、分母を就業人口総数とし、分類不能の産業を除いて算出。</t>
  </si>
  <si>
    <t>基金残高に係る経年分析</t>
    <phoneticPr fontId="15"/>
  </si>
  <si>
    <t>財政調整基金</t>
    <phoneticPr fontId="15"/>
  </si>
  <si>
    <t>減債基金</t>
    <phoneticPr fontId="15"/>
  </si>
  <si>
    <t>その他特定目的基金</t>
    <phoneticPr fontId="15"/>
  </si>
  <si>
    <t xml:space="preserve"> </t>
    <phoneticPr fontId="3"/>
  </si>
  <si>
    <t>職員の状況</t>
    <rPh sb="0" eb="2">
      <t>ショクイン</t>
    </rPh>
    <rPh sb="3" eb="5">
      <t>ジョウキョウ</t>
    </rPh>
    <phoneticPr fontId="3"/>
  </si>
  <si>
    <t>※7：人口については、調査対象年度の1月1日現在の住民基本台帳に登載されている人口に基づいている。</t>
    <rPh sb="13" eb="15">
      <t>タイショウ</t>
    </rPh>
    <rPh sb="27" eb="29">
      <t>キホン</t>
    </rPh>
    <rPh sb="42" eb="43">
      <t>モト</t>
    </rPh>
    <phoneticPr fontId="3"/>
  </si>
  <si>
    <t>令和2年国調(人)</t>
    <rPh sb="0" eb="2">
      <t>レイワ</t>
    </rPh>
    <rPh sb="3" eb="4">
      <t>ネン</t>
    </rPh>
    <rPh sb="4" eb="5">
      <t>コク</t>
    </rPh>
    <rPh sb="5" eb="6">
      <t>チョウ</t>
    </rPh>
    <phoneticPr fontId="3"/>
  </si>
  <si>
    <t>平成27年国調(人)</t>
    <rPh sb="0" eb="2">
      <t>ヘイセイ</t>
    </rPh>
    <rPh sb="4" eb="5">
      <t>ネン</t>
    </rPh>
    <rPh sb="5" eb="6">
      <t>コク</t>
    </rPh>
    <rPh sb="6" eb="7">
      <t>チョウ</t>
    </rPh>
    <phoneticPr fontId="3"/>
  </si>
  <si>
    <t>　うち公的資金</t>
    <phoneticPr fontId="2"/>
  </si>
  <si>
    <t>地方債現在高（臨時財政対策債除き）</t>
    <phoneticPr fontId="3"/>
  </si>
  <si>
    <t>令和3年度　財政状況資料集</t>
    <rPh sb="0" eb="2">
      <t>レイワ</t>
    </rPh>
    <phoneticPr fontId="3"/>
  </si>
  <si>
    <t>令和3年度(千円)</t>
    <rPh sb="0" eb="2">
      <t>レイワ</t>
    </rPh>
    <rPh sb="3" eb="5">
      <t>ネンド</t>
    </rPh>
    <rPh sb="6" eb="8">
      <t>センエン</t>
    </rPh>
    <phoneticPr fontId="3"/>
  </si>
  <si>
    <t>令和2年度(千円)</t>
    <rPh sb="0" eb="2">
      <t>レイワ</t>
    </rPh>
    <rPh sb="3" eb="5">
      <t>ネンド</t>
    </rPh>
    <phoneticPr fontId="3"/>
  </si>
  <si>
    <t>令和3年度(千円･％)</t>
    <rPh sb="0" eb="2">
      <t>レイワ</t>
    </rPh>
    <rPh sb="3" eb="5">
      <t>ネンド</t>
    </rPh>
    <rPh sb="6" eb="8">
      <t>センエン</t>
    </rPh>
    <phoneticPr fontId="3"/>
  </si>
  <si>
    <t>令和2年度(千円･％)</t>
    <rPh sb="0" eb="2">
      <t>レイワ</t>
    </rPh>
    <rPh sb="3" eb="5">
      <t>ネンド</t>
    </rPh>
    <rPh sb="6" eb="8">
      <t>センエン</t>
    </rPh>
    <phoneticPr fontId="3"/>
  </si>
  <si>
    <t>産業構造 (※5)</t>
    <rPh sb="0" eb="2">
      <t>サンギョウ</t>
    </rPh>
    <rPh sb="2" eb="4">
      <t>コウゾウ</t>
    </rPh>
    <phoneticPr fontId="3"/>
  </si>
  <si>
    <t>令04.01.01(人)</t>
    <rPh sb="0" eb="1">
      <t>レイ</t>
    </rPh>
    <phoneticPr fontId="3"/>
  </si>
  <si>
    <t>令和2年国調</t>
    <rPh sb="0" eb="2">
      <t>レイワ</t>
    </rPh>
    <rPh sb="3" eb="4">
      <t>ネン</t>
    </rPh>
    <rPh sb="4" eb="5">
      <t>コク</t>
    </rPh>
    <rPh sb="5" eb="6">
      <t>チョウ</t>
    </rPh>
    <phoneticPr fontId="3"/>
  </si>
  <si>
    <t>平成27年国調</t>
    <rPh sb="0" eb="2">
      <t>ヘイセイ</t>
    </rPh>
    <rPh sb="4" eb="5">
      <t>ネン</t>
    </rPh>
    <rPh sb="5" eb="6">
      <t>コク</t>
    </rPh>
    <rPh sb="6" eb="7">
      <t>チョウ</t>
    </rPh>
    <phoneticPr fontId="3"/>
  </si>
  <si>
    <t>令03.01.01(人)</t>
    <phoneticPr fontId="3"/>
  </si>
  <si>
    <t>資金不足比率 (※4)</t>
    <phoneticPr fontId="3"/>
  </si>
  <si>
    <t>(※3)</t>
    <phoneticPr fontId="3"/>
  </si>
  <si>
    <t>※1：経常収支比率の( )内の数値は、「減収補塡債（特例分）」「猶予特例債」及び「臨時財政対策債」を除いて算出したものである。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3" eb="24">
      <t>フサガル</t>
    </rPh>
    <rPh sb="24" eb="25">
      <t>サイ</t>
    </rPh>
    <rPh sb="26" eb="28">
      <t>トクレイ</t>
    </rPh>
    <rPh sb="28" eb="29">
      <t>ブン</t>
    </rPh>
    <rPh sb="32" eb="34">
      <t>ユウヨ</t>
    </rPh>
    <rPh sb="34" eb="36">
      <t>トクレイ</t>
    </rPh>
    <rPh sb="36" eb="37">
      <t>サイ</t>
    </rPh>
    <rPh sb="38" eb="39">
      <t>オヨ</t>
    </rPh>
    <rPh sb="41" eb="43">
      <t>リンジ</t>
    </rPh>
    <rPh sb="43" eb="45">
      <t>ザイセイ</t>
    </rPh>
    <rPh sb="45" eb="47">
      <t>タイサク</t>
    </rPh>
    <rPh sb="47" eb="48">
      <t>サイ</t>
    </rPh>
    <rPh sb="50" eb="51">
      <t>ノゾ</t>
    </rPh>
    <rPh sb="53" eb="55">
      <t>サンシュツ</t>
    </rPh>
    <phoneticPr fontId="3"/>
  </si>
  <si>
    <t xml:space="preserve">※8：職員の状況については、令和3年地方公務員給与実態調査に基づいている。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</si>
</sst>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s>
  <fonts count="22"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sz val="6"/>
      <name val="ＭＳ ゴシック"/>
      <family val="3"/>
      <charset val="128"/>
    </font>
    <font>
      <b/>
      <sz val="13"/>
      <color indexed="56"/>
      <name val="ＭＳ ゴシック"/>
      <family val="3"/>
      <charset val="128"/>
    </font>
    <font>
      <sz val="11"/>
      <color theme="1"/>
      <name val="ＭＳ Ｐゴシック"/>
      <family val="3"/>
      <charset val="128"/>
    </font>
    <font>
      <sz val="9"/>
      <color rgb="FFFF0000"/>
      <name val="ＭＳ ゴシック"/>
      <family val="3"/>
      <charset val="128"/>
    </font>
    <font>
      <sz val="6"/>
      <name val="ＭＳ Ｐゴシック"/>
      <family val="2"/>
      <charset val="128"/>
      <scheme val="minor"/>
    </font>
    <font>
      <b/>
      <sz val="28"/>
      <color theme="1"/>
      <name val="ＭＳ ゴシック"/>
      <family val="3"/>
      <charset val="128"/>
    </font>
    <font>
      <sz val="9"/>
      <color theme="1"/>
      <name val="ＭＳ ゴシック"/>
      <family val="3"/>
      <charset val="128"/>
    </font>
    <font>
      <b/>
      <sz val="20"/>
      <color theme="1"/>
      <name val="ＭＳ ゴシック"/>
      <family val="3"/>
      <charset val="128"/>
    </font>
    <font>
      <b/>
      <sz val="9"/>
      <color theme="1"/>
      <name val="ＭＳ ゴシック"/>
      <family val="3"/>
      <charset val="128"/>
    </font>
    <font>
      <sz val="8"/>
      <color theme="1"/>
      <name val="ＭＳ ゴシック"/>
      <family val="3"/>
      <charset val="128"/>
    </font>
    <font>
      <sz val="9"/>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7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27">
    <xf numFmtId="0" fontId="0" fillId="0" borderId="0">
      <alignment vertical="center"/>
    </xf>
    <xf numFmtId="0" fontId="4" fillId="0" borderId="0"/>
    <xf numFmtId="9" fontId="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1" fillId="0" borderId="0">
      <alignment vertical="center"/>
    </xf>
    <xf numFmtId="0" fontId="1" fillId="0" borderId="0">
      <alignment vertical="center"/>
    </xf>
    <xf numFmtId="0" fontId="7" fillId="0" borderId="0">
      <alignment vertical="center"/>
    </xf>
    <xf numFmtId="0" fontId="4" fillId="0" borderId="0"/>
    <xf numFmtId="0" fontId="1" fillId="0" borderId="0">
      <alignment vertical="center"/>
    </xf>
    <xf numFmtId="0" fontId="8" fillId="0" borderId="0">
      <alignment vertical="center"/>
    </xf>
    <xf numFmtId="0" fontId="4" fillId="0" borderId="0">
      <alignment vertical="center"/>
    </xf>
    <xf numFmtId="0" fontId="9" fillId="0" borderId="0"/>
    <xf numFmtId="0" fontId="4" fillId="0" borderId="0"/>
    <xf numFmtId="0" fontId="1" fillId="0" borderId="0">
      <alignment vertical="center"/>
    </xf>
    <xf numFmtId="0" fontId="8" fillId="0" borderId="0">
      <alignment vertical="center"/>
    </xf>
    <xf numFmtId="0" fontId="1" fillId="0" borderId="0">
      <alignment vertical="center"/>
    </xf>
    <xf numFmtId="0" fontId="10" fillId="0" borderId="0">
      <alignment vertical="center"/>
    </xf>
    <xf numFmtId="0" fontId="1" fillId="0" borderId="0">
      <alignment vertical="center"/>
    </xf>
    <xf numFmtId="0" fontId="13" fillId="0" borderId="0">
      <alignment vertical="center"/>
    </xf>
  </cellStyleXfs>
  <cellXfs count="298">
    <xf numFmtId="0" fontId="0" fillId="0" borderId="0" xfId="0">
      <alignment vertical="center"/>
    </xf>
    <xf numFmtId="178" fontId="5" fillId="0" borderId="34" xfId="1" applyNumberFormat="1" applyFont="1" applyBorder="1" applyAlignment="1">
      <alignment vertical="center"/>
    </xf>
    <xf numFmtId="178" fontId="5" fillId="0" borderId="38" xfId="1" applyNumberFormat="1" applyFont="1" applyBorder="1" applyAlignment="1">
      <alignment vertical="center"/>
    </xf>
    <xf numFmtId="178" fontId="5" fillId="0" borderId="15" xfId="1" applyNumberFormat="1" applyFont="1" applyBorder="1" applyAlignment="1">
      <alignment horizontal="center" vertical="center" wrapText="1"/>
    </xf>
    <xf numFmtId="178" fontId="5" fillId="0" borderId="32" xfId="1" applyNumberFormat="1" applyFont="1" applyBorder="1" applyAlignment="1">
      <alignment horizontal="center" vertical="center"/>
    </xf>
    <xf numFmtId="178" fontId="5" fillId="0" borderId="26" xfId="1" applyNumberFormat="1" applyFont="1" applyBorder="1" applyAlignment="1">
      <alignment horizontal="center" vertical="center"/>
    </xf>
    <xf numFmtId="178" fontId="5" fillId="0" borderId="35" xfId="1" applyNumberFormat="1" applyFont="1" applyBorder="1" applyAlignment="1">
      <alignment horizontal="center" vertical="center"/>
    </xf>
    <xf numFmtId="0" fontId="4" fillId="0" borderId="0" xfId="1"/>
    <xf numFmtId="178" fontId="5" fillId="0" borderId="30" xfId="1" applyNumberFormat="1" applyFont="1" applyBorder="1" applyAlignment="1">
      <alignment vertical="center"/>
    </xf>
    <xf numFmtId="178" fontId="5" fillId="0" borderId="33" xfId="1" applyNumberFormat="1" applyFont="1" applyBorder="1" applyAlignment="1">
      <alignment vertical="center"/>
    </xf>
    <xf numFmtId="0" fontId="4" fillId="0" borderId="39" xfId="1" applyBorder="1" applyAlignment="1">
      <alignment vertical="center"/>
    </xf>
    <xf numFmtId="178" fontId="5" fillId="0" borderId="34" xfId="1" applyNumberFormat="1" applyFont="1" applyBorder="1" applyAlignment="1">
      <alignment horizontal="center" vertical="center"/>
    </xf>
    <xf numFmtId="178" fontId="5" fillId="0" borderId="40" xfId="1" applyNumberFormat="1" applyFont="1" applyBorder="1" applyAlignment="1">
      <alignment horizontal="center" vertical="center" wrapText="1"/>
    </xf>
    <xf numFmtId="178" fontId="5" fillId="0" borderId="41" xfId="1" applyNumberFormat="1" applyFont="1" applyBorder="1" applyAlignment="1">
      <alignment horizontal="center" vertical="center"/>
    </xf>
    <xf numFmtId="178" fontId="5" fillId="0" borderId="42" xfId="1" applyNumberFormat="1" applyFont="1" applyBorder="1" applyAlignment="1">
      <alignment horizontal="center" vertical="center" wrapText="1"/>
    </xf>
    <xf numFmtId="178" fontId="5" fillId="0" borderId="28" xfId="1" applyNumberFormat="1" applyFont="1" applyBorder="1" applyAlignment="1">
      <alignment horizontal="center" vertical="center"/>
    </xf>
    <xf numFmtId="178" fontId="5" fillId="0" borderId="38" xfId="1" applyNumberFormat="1" applyFont="1" applyBorder="1" applyAlignment="1">
      <alignment horizontal="center" vertical="center"/>
    </xf>
    <xf numFmtId="179" fontId="5" fillId="0" borderId="15" xfId="1" applyNumberFormat="1" applyFont="1" applyBorder="1" applyAlignment="1">
      <alignment vertical="center"/>
    </xf>
    <xf numFmtId="179" fontId="5" fillId="0" borderId="34" xfId="1" applyNumberFormat="1" applyFont="1" applyBorder="1" applyAlignment="1">
      <alignment vertical="center"/>
    </xf>
    <xf numFmtId="180" fontId="5" fillId="0" borderId="43" xfId="1" applyNumberFormat="1" applyFont="1" applyBorder="1" applyAlignment="1">
      <alignment vertical="center"/>
    </xf>
    <xf numFmtId="179" fontId="5" fillId="0" borderId="41" xfId="1" applyNumberFormat="1" applyFont="1" applyBorder="1" applyAlignment="1">
      <alignment vertical="center"/>
    </xf>
    <xf numFmtId="180" fontId="5" fillId="0" borderId="44" xfId="1" applyNumberFormat="1" applyFont="1" applyBorder="1" applyAlignment="1">
      <alignment vertical="center"/>
    </xf>
    <xf numFmtId="180" fontId="5" fillId="0" borderId="15" xfId="1" applyNumberFormat="1" applyFont="1" applyBorder="1" applyAlignment="1">
      <alignment vertical="center"/>
    </xf>
    <xf numFmtId="178" fontId="5" fillId="0" borderId="30" xfId="1" applyNumberFormat="1" applyFont="1" applyBorder="1" applyAlignment="1">
      <alignment horizontal="center" vertical="center"/>
    </xf>
    <xf numFmtId="178" fontId="5" fillId="0" borderId="45" xfId="1" applyNumberFormat="1" applyFont="1" applyBorder="1" applyAlignment="1">
      <alignment horizontal="center" vertical="center"/>
    </xf>
    <xf numFmtId="179" fontId="5" fillId="0" borderId="46" xfId="1" applyNumberFormat="1" applyFont="1" applyBorder="1" applyAlignment="1">
      <alignment vertical="center"/>
    </xf>
    <xf numFmtId="179" fontId="5" fillId="0" borderId="47" xfId="1" applyNumberFormat="1" applyFont="1" applyBorder="1" applyAlignment="1">
      <alignment vertical="center"/>
    </xf>
    <xf numFmtId="180" fontId="5" fillId="0" borderId="45" xfId="1" applyNumberFormat="1" applyFont="1" applyBorder="1" applyAlignment="1">
      <alignment vertical="center"/>
    </xf>
    <xf numFmtId="179" fontId="5" fillId="0" borderId="48" xfId="1" applyNumberFormat="1" applyFont="1" applyBorder="1" applyAlignment="1">
      <alignment vertical="center"/>
    </xf>
    <xf numFmtId="180" fontId="5" fillId="0" borderId="49" xfId="1" applyNumberFormat="1" applyFont="1" applyBorder="1" applyAlignment="1">
      <alignment vertical="center"/>
    </xf>
    <xf numFmtId="180" fontId="5" fillId="0" borderId="46" xfId="1" applyNumberFormat="1" applyFont="1" applyBorder="1" applyAlignment="1">
      <alignment vertical="center"/>
    </xf>
    <xf numFmtId="179" fontId="5" fillId="0" borderId="46" xfId="1" applyNumberFormat="1" applyFont="1" applyBorder="1" applyAlignment="1">
      <alignment vertical="center" wrapText="1"/>
    </xf>
    <xf numFmtId="180" fontId="5" fillId="0" borderId="12" xfId="1" applyNumberFormat="1" applyFont="1" applyBorder="1" applyAlignment="1">
      <alignment vertical="center"/>
    </xf>
    <xf numFmtId="0" fontId="4" fillId="0" borderId="28" xfId="1" applyBorder="1"/>
    <xf numFmtId="0" fontId="4" fillId="0" borderId="28" xfId="1" applyBorder="1" applyAlignment="1">
      <alignment vertical="center"/>
    </xf>
    <xf numFmtId="0" fontId="6" fillId="0" borderId="28" xfId="1" applyFont="1" applyBorder="1"/>
    <xf numFmtId="0" fontId="4" fillId="2" borderId="0" xfId="1" applyFill="1" applyProtection="1">
      <protection hidden="1"/>
    </xf>
    <xf numFmtId="0" fontId="4" fillId="2" borderId="0" xfId="1" applyFill="1"/>
    <xf numFmtId="177" fontId="4" fillId="0" borderId="28" xfId="1" applyNumberFormat="1" applyBorder="1"/>
    <xf numFmtId="0" fontId="14" fillId="0" borderId="0" xfId="22" applyFont="1" applyFill="1">
      <alignment vertical="center"/>
    </xf>
    <xf numFmtId="49" fontId="16" fillId="0" borderId="0" xfId="22" applyNumberFormat="1" applyFont="1" applyFill="1" applyAlignment="1">
      <alignment horizontal="center" vertical="center"/>
    </xf>
    <xf numFmtId="0" fontId="17" fillId="0" borderId="0" xfId="22" applyFont="1" applyFill="1">
      <alignment vertical="center"/>
    </xf>
    <xf numFmtId="49" fontId="17" fillId="0" borderId="0" xfId="22" applyNumberFormat="1" applyFont="1" applyFill="1">
      <alignment vertical="center"/>
    </xf>
    <xf numFmtId="0" fontId="18" fillId="0" borderId="0" xfId="22" applyFont="1" applyFill="1">
      <alignment vertical="center"/>
    </xf>
    <xf numFmtId="0" fontId="19" fillId="0" borderId="0" xfId="22" applyFont="1" applyFill="1">
      <alignment vertical="center"/>
    </xf>
    <xf numFmtId="0" fontId="17" fillId="0" borderId="4" xfId="22" applyFont="1" applyFill="1" applyBorder="1" applyAlignment="1">
      <alignment horizontal="center" vertical="center"/>
    </xf>
    <xf numFmtId="0" fontId="17" fillId="0" borderId="21" xfId="22" applyFont="1" applyFill="1" applyBorder="1" applyAlignment="1">
      <alignment horizontal="center" vertical="center"/>
    </xf>
    <xf numFmtId="0" fontId="17" fillId="0" borderId="5" xfId="22" applyFont="1" applyFill="1" applyBorder="1" applyAlignment="1">
      <alignment horizontal="center" vertical="center"/>
    </xf>
    <xf numFmtId="0" fontId="17" fillId="0" borderId="50" xfId="22" applyFont="1" applyFill="1" applyBorder="1" applyAlignment="1">
      <alignment horizontal="center" vertical="center"/>
    </xf>
    <xf numFmtId="0" fontId="17" fillId="0" borderId="10" xfId="22" applyFont="1" applyFill="1" applyBorder="1" applyAlignment="1">
      <alignment horizontal="center" vertical="center"/>
    </xf>
    <xf numFmtId="0" fontId="17" fillId="0" borderId="29" xfId="22" applyFont="1" applyFill="1" applyBorder="1" applyAlignment="1">
      <alignment horizontal="center" vertical="center"/>
    </xf>
    <xf numFmtId="0" fontId="17" fillId="0" borderId="8" xfId="22" applyFont="1" applyFill="1" applyBorder="1" applyAlignment="1">
      <alignment horizontal="center" vertical="center"/>
    </xf>
    <xf numFmtId="0" fontId="17" fillId="0" borderId="9" xfId="22" applyFont="1" applyFill="1" applyBorder="1" applyAlignment="1">
      <alignment horizontal="center" vertical="center"/>
    </xf>
    <xf numFmtId="0" fontId="17" fillId="0" borderId="1" xfId="22" applyFont="1" applyFill="1" applyBorder="1" applyAlignment="1">
      <alignment horizontal="center" vertical="center"/>
    </xf>
    <xf numFmtId="0" fontId="17" fillId="0" borderId="2" xfId="22" applyFont="1" applyFill="1" applyBorder="1" applyAlignment="1">
      <alignment horizontal="center" vertical="center"/>
    </xf>
    <xf numFmtId="0" fontId="17" fillId="0" borderId="3" xfId="22" applyFont="1" applyFill="1" applyBorder="1" applyAlignment="1">
      <alignment horizontal="center" vertical="center"/>
    </xf>
    <xf numFmtId="0" fontId="17" fillId="0" borderId="51" xfId="22" applyFont="1" applyFill="1" applyBorder="1" applyAlignment="1">
      <alignment horizontal="center" vertical="center"/>
    </xf>
    <xf numFmtId="0" fontId="17" fillId="0" borderId="31" xfId="22" applyFont="1" applyFill="1" applyBorder="1" applyAlignment="1">
      <alignment horizontal="center" vertical="center"/>
    </xf>
    <xf numFmtId="0" fontId="17" fillId="0" borderId="52" xfId="22" applyFont="1" applyFill="1" applyBorder="1" applyAlignment="1">
      <alignment horizontal="center" vertical="center"/>
    </xf>
    <xf numFmtId="0" fontId="17" fillId="0" borderId="53" xfId="22" applyFont="1" applyFill="1" applyBorder="1" applyAlignment="1">
      <alignment horizontal="center" vertical="center"/>
    </xf>
    <xf numFmtId="0" fontId="17" fillId="0" borderId="54" xfId="22" applyFont="1" applyFill="1" applyBorder="1" applyAlignment="1">
      <alignment horizontal="center" vertical="center"/>
    </xf>
    <xf numFmtId="0" fontId="17" fillId="0" borderId="7" xfId="22" applyFont="1" applyFill="1" applyBorder="1" applyAlignment="1">
      <alignment horizontal="center" vertical="center"/>
    </xf>
    <xf numFmtId="0" fontId="17" fillId="0" borderId="0" xfId="22" applyFont="1" applyFill="1" applyAlignment="1">
      <alignment horizontal="center" vertical="center"/>
    </xf>
    <xf numFmtId="0" fontId="17" fillId="0" borderId="55" xfId="22" applyFont="1" applyFill="1" applyBorder="1" applyAlignment="1">
      <alignment horizontal="center" vertical="center"/>
    </xf>
    <xf numFmtId="0" fontId="17" fillId="0" borderId="22" xfId="22" applyFont="1" applyFill="1" applyBorder="1" applyAlignment="1">
      <alignment horizontal="center" vertical="center"/>
    </xf>
    <xf numFmtId="0" fontId="17" fillId="0" borderId="42" xfId="22" applyFont="1" applyFill="1" applyBorder="1" applyAlignment="1">
      <alignment horizontal="center" vertical="center"/>
    </xf>
    <xf numFmtId="0" fontId="17" fillId="0" borderId="56" xfId="22" applyFont="1" applyFill="1" applyBorder="1" applyAlignment="1">
      <alignment horizontal="center" vertical="center"/>
    </xf>
    <xf numFmtId="0" fontId="17" fillId="0" borderId="29" xfId="11" applyFont="1" applyFill="1" applyBorder="1" applyAlignment="1">
      <alignment horizontal="left" vertical="center"/>
    </xf>
    <xf numFmtId="0" fontId="17" fillId="0" borderId="8" xfId="11" applyFont="1" applyFill="1" applyBorder="1" applyAlignment="1">
      <alignment horizontal="left" vertical="center"/>
    </xf>
    <xf numFmtId="0" fontId="17" fillId="0" borderId="9" xfId="11" applyFont="1" applyFill="1" applyBorder="1" applyAlignment="1">
      <alignment horizontal="left" vertical="center"/>
    </xf>
    <xf numFmtId="178" fontId="17" fillId="0" borderId="29" xfId="22" applyNumberFormat="1" applyFont="1" applyFill="1" applyBorder="1" applyAlignment="1">
      <alignment horizontal="right" vertical="center"/>
    </xf>
    <xf numFmtId="178" fontId="17" fillId="0" borderId="8" xfId="22" applyNumberFormat="1" applyFont="1" applyFill="1" applyBorder="1" applyAlignment="1">
      <alignment horizontal="right" vertical="center"/>
    </xf>
    <xf numFmtId="178" fontId="17" fillId="0" borderId="9" xfId="22" applyNumberFormat="1" applyFont="1" applyFill="1" applyBorder="1" applyAlignment="1">
      <alignment horizontal="right" vertical="center"/>
    </xf>
    <xf numFmtId="0" fontId="17" fillId="0" borderId="29" xfId="22" applyFont="1" applyFill="1" applyBorder="1" applyAlignment="1">
      <alignment horizontal="left" vertical="center"/>
    </xf>
    <xf numFmtId="0" fontId="17" fillId="0" borderId="8" xfId="22" applyFont="1" applyFill="1" applyBorder="1" applyAlignment="1">
      <alignment horizontal="left" vertical="center"/>
    </xf>
    <xf numFmtId="0" fontId="17" fillId="0" borderId="9" xfId="22" applyFont="1" applyFill="1" applyBorder="1" applyAlignment="1">
      <alignment horizontal="left" vertical="center"/>
    </xf>
    <xf numFmtId="181" fontId="17" fillId="0" borderId="29" xfId="22" applyNumberFormat="1" applyFont="1" applyFill="1" applyBorder="1" applyAlignment="1">
      <alignment horizontal="right" vertical="center"/>
    </xf>
    <xf numFmtId="181" fontId="17" fillId="0" borderId="8" xfId="22" applyNumberFormat="1" applyFont="1" applyFill="1" applyBorder="1" applyAlignment="1">
      <alignment horizontal="right" vertical="center"/>
    </xf>
    <xf numFmtId="181" fontId="17" fillId="0" borderId="9" xfId="22" applyNumberFormat="1" applyFont="1" applyFill="1" applyBorder="1" applyAlignment="1">
      <alignment horizontal="right" vertical="center"/>
    </xf>
    <xf numFmtId="0" fontId="17" fillId="0" borderId="57" xfId="22" applyFont="1" applyFill="1" applyBorder="1" applyAlignment="1">
      <alignment horizontal="center" vertical="center"/>
    </xf>
    <xf numFmtId="0" fontId="17" fillId="0" borderId="33" xfId="22" applyFont="1" applyFill="1" applyBorder="1" applyAlignment="1">
      <alignment horizontal="center" vertical="center"/>
    </xf>
    <xf numFmtId="0" fontId="17" fillId="0" borderId="39" xfId="22" applyFont="1" applyFill="1" applyBorder="1" applyAlignment="1">
      <alignment horizontal="center" vertical="center"/>
    </xf>
    <xf numFmtId="0" fontId="17" fillId="0" borderId="30" xfId="22" applyFont="1" applyFill="1" applyBorder="1" applyAlignment="1">
      <alignment horizontal="center" vertical="center"/>
    </xf>
    <xf numFmtId="0" fontId="17" fillId="0" borderId="58" xfId="22" applyFont="1" applyFill="1" applyBorder="1" applyAlignment="1">
      <alignment horizontal="center" vertical="center"/>
    </xf>
    <xf numFmtId="0" fontId="17" fillId="0" borderId="25" xfId="22" applyFont="1" applyFill="1" applyBorder="1">
      <alignment vertical="center"/>
    </xf>
    <xf numFmtId="0" fontId="17" fillId="0" borderId="26" xfId="22" applyFont="1" applyFill="1" applyBorder="1">
      <alignment vertical="center"/>
    </xf>
    <xf numFmtId="0" fontId="17" fillId="0" borderId="35" xfId="22" applyFont="1" applyFill="1" applyBorder="1">
      <alignment vertical="center"/>
    </xf>
    <xf numFmtId="0" fontId="17" fillId="0" borderId="32" xfId="22" applyFont="1" applyFill="1" applyBorder="1" applyAlignment="1">
      <alignment horizontal="center" vertical="center"/>
    </xf>
    <xf numFmtId="0" fontId="17" fillId="0" borderId="26" xfId="22" applyFont="1" applyFill="1" applyBorder="1" applyAlignment="1">
      <alignment horizontal="center" vertical="center"/>
    </xf>
    <xf numFmtId="0" fontId="17" fillId="0" borderId="7" xfId="11" applyFont="1" applyFill="1" applyBorder="1" applyAlignment="1">
      <alignment horizontal="left" vertical="center"/>
    </xf>
    <xf numFmtId="0" fontId="17" fillId="0" borderId="0" xfId="11" applyFont="1" applyFill="1" applyAlignment="1">
      <alignment horizontal="left" vertical="center"/>
    </xf>
    <xf numFmtId="0" fontId="17" fillId="0" borderId="55" xfId="11" applyFont="1" applyFill="1" applyBorder="1" applyAlignment="1">
      <alignment horizontal="left" vertical="center"/>
    </xf>
    <xf numFmtId="178" fontId="17" fillId="0" borderId="7" xfId="22" applyNumberFormat="1" applyFont="1" applyFill="1" applyBorder="1" applyAlignment="1">
      <alignment horizontal="right" vertical="center"/>
    </xf>
    <xf numFmtId="178" fontId="17" fillId="0" borderId="0" xfId="22" applyNumberFormat="1" applyFont="1" applyFill="1" applyAlignment="1">
      <alignment horizontal="right" vertical="center"/>
    </xf>
    <xf numFmtId="178" fontId="17" fillId="0" borderId="55" xfId="22" applyNumberFormat="1" applyFont="1" applyFill="1" applyBorder="1" applyAlignment="1">
      <alignment horizontal="right" vertical="center"/>
    </xf>
    <xf numFmtId="0" fontId="17" fillId="0" borderId="7" xfId="22" applyFont="1" applyFill="1" applyBorder="1" applyAlignment="1">
      <alignment horizontal="left" vertical="center"/>
    </xf>
    <xf numFmtId="0" fontId="17" fillId="0" borderId="0" xfId="22" applyFont="1" applyFill="1" applyAlignment="1">
      <alignment horizontal="left" vertical="center"/>
    </xf>
    <xf numFmtId="0" fontId="17" fillId="0" borderId="55" xfId="22" applyFont="1" applyFill="1" applyBorder="1" applyAlignment="1">
      <alignment horizontal="left" vertical="center"/>
    </xf>
    <xf numFmtId="181" fontId="17" fillId="0" borderId="7" xfId="22" applyNumberFormat="1" applyFont="1" applyFill="1" applyBorder="1" applyAlignment="1">
      <alignment horizontal="right" vertical="center"/>
    </xf>
    <xf numFmtId="181" fontId="17" fillId="0" borderId="0" xfId="22" applyNumberFormat="1" applyFont="1" applyFill="1" applyAlignment="1">
      <alignment horizontal="right" vertical="center"/>
    </xf>
    <xf numFmtId="181" fontId="17" fillId="0" borderId="55" xfId="22" applyNumberFormat="1" applyFont="1" applyFill="1" applyBorder="1" applyAlignment="1">
      <alignment horizontal="right" vertical="center"/>
    </xf>
    <xf numFmtId="0" fontId="17" fillId="0" borderId="14" xfId="22" applyFont="1" applyFill="1" applyBorder="1" applyAlignment="1">
      <alignment horizontal="center" vertical="center"/>
    </xf>
    <xf numFmtId="0" fontId="17" fillId="0" borderId="38" xfId="22" applyFont="1" applyFill="1" applyBorder="1" applyAlignment="1">
      <alignment horizontal="center" vertical="center"/>
    </xf>
    <xf numFmtId="0" fontId="17" fillId="0" borderId="15" xfId="22" applyFont="1" applyFill="1" applyBorder="1" applyAlignment="1">
      <alignment horizontal="center" vertical="center"/>
    </xf>
    <xf numFmtId="0" fontId="17" fillId="0" borderId="34" xfId="22" applyFont="1" applyFill="1" applyBorder="1" applyAlignment="1">
      <alignment horizontal="center" vertical="center"/>
    </xf>
    <xf numFmtId="0" fontId="17" fillId="0" borderId="16" xfId="22" applyFont="1" applyFill="1" applyBorder="1" applyAlignment="1">
      <alignment horizontal="center" vertical="center"/>
    </xf>
    <xf numFmtId="0" fontId="17" fillId="0" borderId="11" xfId="22" applyFont="1" applyFill="1" applyBorder="1" applyAlignment="1">
      <alignment horizontal="center" vertical="center"/>
    </xf>
    <xf numFmtId="0" fontId="17" fillId="0" borderId="12" xfId="22" applyFont="1" applyFill="1" applyBorder="1" applyAlignment="1">
      <alignment horizontal="center" vertical="center"/>
    </xf>
    <xf numFmtId="49" fontId="17" fillId="0" borderId="34" xfId="22" applyNumberFormat="1" applyFont="1" applyFill="1" applyBorder="1" applyAlignment="1">
      <alignment horizontal="center" vertical="center"/>
    </xf>
    <xf numFmtId="49" fontId="17" fillId="0" borderId="12" xfId="22" applyNumberFormat="1" applyFont="1" applyFill="1" applyBorder="1" applyAlignment="1">
      <alignment horizontal="center" vertical="center"/>
    </xf>
    <xf numFmtId="49" fontId="17" fillId="0" borderId="13" xfId="22" applyNumberFormat="1" applyFont="1" applyFill="1" applyBorder="1" applyAlignment="1">
      <alignment horizontal="center" vertical="center"/>
    </xf>
    <xf numFmtId="182" fontId="17" fillId="0" borderId="7" xfId="22" applyNumberFormat="1" applyFont="1" applyFill="1" applyBorder="1" applyAlignment="1">
      <alignment horizontal="right" vertical="center"/>
    </xf>
    <xf numFmtId="182" fontId="17" fillId="0" borderId="0" xfId="22" applyNumberFormat="1" applyFont="1" applyFill="1" applyAlignment="1">
      <alignment horizontal="right" vertical="center"/>
    </xf>
    <xf numFmtId="182" fontId="17" fillId="0" borderId="55" xfId="22" applyNumberFormat="1" applyFont="1" applyFill="1" applyBorder="1" applyAlignment="1">
      <alignment horizontal="right" vertical="center"/>
    </xf>
    <xf numFmtId="49" fontId="17" fillId="0" borderId="53" xfId="22" applyNumberFormat="1" applyFont="1" applyFill="1" applyBorder="1" applyAlignment="1">
      <alignment horizontal="center" vertical="center"/>
    </xf>
    <xf numFmtId="49" fontId="17" fillId="0" borderId="0" xfId="22" applyNumberFormat="1" applyFont="1" applyFill="1" applyAlignment="1">
      <alignment horizontal="center" vertical="center"/>
    </xf>
    <xf numFmtId="49" fontId="17" fillId="0" borderId="55" xfId="22" applyNumberFormat="1" applyFont="1" applyFill="1" applyBorder="1" applyAlignment="1">
      <alignment horizontal="center" vertical="center"/>
    </xf>
    <xf numFmtId="0" fontId="17" fillId="0" borderId="59" xfId="22" applyFont="1" applyFill="1" applyBorder="1" applyAlignment="1">
      <alignment horizontal="center" vertical="center"/>
    </xf>
    <xf numFmtId="0" fontId="17" fillId="0" borderId="60" xfId="22" applyFont="1" applyFill="1" applyBorder="1" applyAlignment="1">
      <alignment horizontal="center" vertical="center"/>
    </xf>
    <xf numFmtId="0" fontId="17" fillId="0" borderId="61" xfId="22" applyFont="1" applyFill="1" applyBorder="1" applyAlignment="1">
      <alignment horizontal="center" vertical="center"/>
    </xf>
    <xf numFmtId="0" fontId="17" fillId="0" borderId="62" xfId="22" applyFont="1" applyFill="1" applyBorder="1" applyAlignment="1">
      <alignment horizontal="center" vertical="center"/>
    </xf>
    <xf numFmtId="0" fontId="17" fillId="0" borderId="63" xfId="22" applyFont="1" applyFill="1" applyBorder="1" applyAlignment="1">
      <alignment horizontal="center" vertical="center"/>
    </xf>
    <xf numFmtId="0" fontId="17" fillId="0" borderId="64" xfId="22" applyFont="1" applyFill="1" applyBorder="1" applyAlignment="1">
      <alignment horizontal="center" vertical="center"/>
    </xf>
    <xf numFmtId="0" fontId="17" fillId="0" borderId="65" xfId="22" applyFont="1" applyFill="1" applyBorder="1" applyAlignment="1">
      <alignment horizontal="center" vertical="center"/>
    </xf>
    <xf numFmtId="49" fontId="17" fillId="0" borderId="62" xfId="22" applyNumberFormat="1" applyFont="1" applyFill="1" applyBorder="1" applyAlignment="1">
      <alignment horizontal="center" vertical="center"/>
    </xf>
    <xf numFmtId="49" fontId="17" fillId="0" borderId="65" xfId="22" applyNumberFormat="1" applyFont="1" applyFill="1" applyBorder="1" applyAlignment="1">
      <alignment horizontal="center" vertical="center"/>
    </xf>
    <xf numFmtId="49" fontId="17" fillId="0" borderId="66" xfId="22" applyNumberFormat="1" applyFont="1" applyFill="1" applyBorder="1" applyAlignment="1">
      <alignment horizontal="center" vertical="center"/>
    </xf>
    <xf numFmtId="183" fontId="17" fillId="0" borderId="7" xfId="22" applyNumberFormat="1" applyFont="1" applyFill="1" applyBorder="1" applyAlignment="1">
      <alignment horizontal="right" vertical="center"/>
    </xf>
    <xf numFmtId="183" fontId="17" fillId="0" borderId="0" xfId="22" applyNumberFormat="1" applyFont="1" applyFill="1" applyAlignment="1">
      <alignment horizontal="right" vertical="center"/>
    </xf>
    <xf numFmtId="183" fontId="17" fillId="0" borderId="55" xfId="22" applyNumberFormat="1" applyFont="1" applyFill="1" applyBorder="1" applyAlignment="1">
      <alignment horizontal="right" vertical="center"/>
    </xf>
    <xf numFmtId="0" fontId="17" fillId="0" borderId="67" xfId="22" applyFont="1" applyFill="1" applyBorder="1" applyAlignment="1">
      <alignment horizontal="center" vertical="center"/>
    </xf>
    <xf numFmtId="0" fontId="17" fillId="0" borderId="68" xfId="22" applyFont="1" applyFill="1" applyBorder="1">
      <alignment vertical="center"/>
    </xf>
    <xf numFmtId="0" fontId="17" fillId="0" borderId="23" xfId="22" applyFont="1" applyFill="1" applyBorder="1">
      <alignment vertical="center"/>
    </xf>
    <xf numFmtId="0" fontId="17" fillId="0" borderId="69" xfId="22" applyFont="1" applyFill="1" applyBorder="1">
      <alignment vertical="center"/>
    </xf>
    <xf numFmtId="178" fontId="17" fillId="0" borderId="68" xfId="22" applyNumberFormat="1" applyFont="1" applyFill="1" applyBorder="1" applyAlignment="1">
      <alignment horizontal="right" vertical="center"/>
    </xf>
    <xf numFmtId="178" fontId="17" fillId="0" borderId="23" xfId="22" applyNumberFormat="1" applyFont="1" applyFill="1" applyBorder="1" applyAlignment="1">
      <alignment horizontal="right" vertical="center"/>
    </xf>
    <xf numFmtId="178" fontId="17" fillId="0" borderId="24" xfId="22" applyNumberFormat="1" applyFont="1" applyFill="1" applyBorder="1" applyAlignment="1">
      <alignment horizontal="right" vertical="center"/>
    </xf>
    <xf numFmtId="0" fontId="17" fillId="0" borderId="32" xfId="22" applyFont="1" applyFill="1" applyBorder="1">
      <alignment vertical="center"/>
    </xf>
    <xf numFmtId="178" fontId="17" fillId="0" borderId="32" xfId="22" applyNumberFormat="1" applyFont="1" applyFill="1" applyBorder="1" applyAlignment="1">
      <alignment horizontal="right" vertical="center"/>
    </xf>
    <xf numFmtId="178" fontId="17" fillId="0" borderId="26" xfId="22" applyNumberFormat="1" applyFont="1" applyFill="1" applyBorder="1" applyAlignment="1">
      <alignment horizontal="right" vertical="center"/>
    </xf>
    <xf numFmtId="178" fontId="17" fillId="0" borderId="27" xfId="22" applyNumberFormat="1" applyFont="1" applyFill="1" applyBorder="1" applyAlignment="1">
      <alignment horizontal="right" vertical="center"/>
    </xf>
    <xf numFmtId="0" fontId="17" fillId="0" borderId="29" xfId="22" applyFont="1" applyFill="1" applyBorder="1" applyAlignment="1">
      <alignment horizontal="left" vertical="center"/>
    </xf>
    <xf numFmtId="0" fontId="17" fillId="0" borderId="8" xfId="22" applyFont="1" applyFill="1" applyBorder="1" applyAlignment="1">
      <alignment horizontal="left" vertical="center"/>
    </xf>
    <xf numFmtId="0" fontId="17" fillId="0" borderId="9" xfId="22" applyFont="1" applyFill="1" applyBorder="1" applyAlignment="1">
      <alignment horizontal="left" vertical="center"/>
    </xf>
    <xf numFmtId="184" fontId="17" fillId="0" borderId="29" xfId="22" applyNumberFormat="1" applyFont="1" applyFill="1" applyBorder="1" applyAlignment="1">
      <alignment horizontal="right" vertical="center"/>
    </xf>
    <xf numFmtId="184" fontId="17" fillId="0" borderId="8" xfId="22" applyNumberFormat="1" applyFont="1" applyFill="1" applyBorder="1" applyAlignment="1">
      <alignment horizontal="right" vertical="center"/>
    </xf>
    <xf numFmtId="184" fontId="17" fillId="0" borderId="9" xfId="22" applyNumberFormat="1" applyFont="1" applyFill="1" applyBorder="1" applyAlignment="1">
      <alignment horizontal="right" vertical="center"/>
    </xf>
    <xf numFmtId="0" fontId="17" fillId="0" borderId="37" xfId="22" applyFont="1" applyFill="1" applyBorder="1">
      <alignment vertical="center"/>
    </xf>
    <xf numFmtId="0" fontId="17" fillId="0" borderId="18" xfId="22" applyFont="1" applyFill="1" applyBorder="1">
      <alignment vertical="center"/>
    </xf>
    <xf numFmtId="0" fontId="17" fillId="0" borderId="36" xfId="22" applyFont="1" applyFill="1" applyBorder="1">
      <alignment vertical="center"/>
    </xf>
    <xf numFmtId="185" fontId="17" fillId="0" borderId="37" xfId="22" applyNumberFormat="1" applyFont="1" applyFill="1" applyBorder="1" applyAlignment="1">
      <alignment horizontal="right" vertical="center"/>
    </xf>
    <xf numFmtId="185" fontId="17" fillId="0" borderId="18" xfId="22" applyNumberFormat="1" applyFont="1" applyFill="1" applyBorder="1" applyAlignment="1">
      <alignment horizontal="right" vertical="center"/>
    </xf>
    <xf numFmtId="185" fontId="17" fillId="0" borderId="19" xfId="22" applyNumberFormat="1" applyFont="1" applyFill="1" applyBorder="1" applyAlignment="1">
      <alignment horizontal="right" vertical="center"/>
    </xf>
    <xf numFmtId="0" fontId="17" fillId="0" borderId="29" xfId="22" applyFont="1" applyFill="1" applyBorder="1" applyAlignment="1">
      <alignment horizontal="center" vertical="center" wrapText="1"/>
    </xf>
    <xf numFmtId="0" fontId="17" fillId="0" borderId="8" xfId="22" applyFont="1" applyFill="1" applyBorder="1" applyAlignment="1">
      <alignment horizontal="center" vertical="center" wrapText="1"/>
    </xf>
    <xf numFmtId="0" fontId="17" fillId="0" borderId="21" xfId="22" applyFont="1" applyFill="1" applyBorder="1" applyAlignment="1">
      <alignment horizontal="center" vertical="center" wrapText="1"/>
    </xf>
    <xf numFmtId="0" fontId="17" fillId="0" borderId="50" xfId="22" applyFont="1" applyFill="1" applyBorder="1">
      <alignment vertical="center"/>
    </xf>
    <xf numFmtId="178" fontId="17" fillId="0" borderId="50" xfId="22" applyNumberFormat="1" applyFont="1" applyFill="1" applyBorder="1" applyAlignment="1">
      <alignment horizontal="right" vertical="center"/>
    </xf>
    <xf numFmtId="0" fontId="17" fillId="0" borderId="25" xfId="22" applyFont="1" applyFill="1" applyBorder="1" applyAlignment="1">
      <alignment horizontal="center" vertical="center"/>
    </xf>
    <xf numFmtId="0" fontId="17" fillId="0" borderId="35" xfId="22" applyFont="1" applyFill="1" applyBorder="1" applyAlignment="1">
      <alignment horizontal="center" vertical="center"/>
    </xf>
    <xf numFmtId="0" fontId="17" fillId="0" borderId="27" xfId="22" applyFont="1" applyFill="1" applyBorder="1" applyAlignment="1">
      <alignment horizontal="center" vertical="center"/>
    </xf>
    <xf numFmtId="0" fontId="17" fillId="0" borderId="7" xfId="22" applyFont="1" applyFill="1" applyBorder="1" applyAlignment="1">
      <alignment horizontal="center" vertical="center" wrapText="1"/>
    </xf>
    <xf numFmtId="0" fontId="17" fillId="0" borderId="0" xfId="22" applyFont="1" applyFill="1" applyAlignment="1">
      <alignment horizontal="center" vertical="center" wrapText="1"/>
    </xf>
    <xf numFmtId="0" fontId="17" fillId="0" borderId="31" xfId="22" applyFont="1" applyFill="1" applyBorder="1" applyAlignment="1">
      <alignment horizontal="center" vertical="center" wrapText="1"/>
    </xf>
    <xf numFmtId="0" fontId="17" fillId="0" borderId="39" xfId="23" applyFont="1" applyFill="1" applyBorder="1">
      <alignment vertical="center"/>
    </xf>
    <xf numFmtId="0" fontId="17" fillId="0" borderId="34" xfId="23" applyFont="1" applyFill="1" applyBorder="1" applyAlignment="1">
      <alignment horizontal="center" vertical="center"/>
    </xf>
    <xf numFmtId="0" fontId="17" fillId="0" borderId="12" xfId="23" applyFont="1" applyFill="1" applyBorder="1" applyAlignment="1">
      <alignment horizontal="center" vertical="center"/>
    </xf>
    <xf numFmtId="0" fontId="17" fillId="0" borderId="38" xfId="23" applyFont="1" applyFill="1" applyBorder="1" applyAlignment="1">
      <alignment horizontal="center" vertical="center"/>
    </xf>
    <xf numFmtId="178" fontId="17" fillId="0" borderId="35" xfId="22" applyNumberFormat="1" applyFont="1" applyFill="1" applyBorder="1" applyAlignment="1">
      <alignment horizontal="right" vertical="center"/>
    </xf>
    <xf numFmtId="0" fontId="17" fillId="0" borderId="34" xfId="22" applyFont="1" applyFill="1" applyBorder="1">
      <alignment vertical="center"/>
    </xf>
    <xf numFmtId="181" fontId="17" fillId="0" borderId="32" xfId="22" applyNumberFormat="1" applyFont="1" applyFill="1" applyBorder="1" applyAlignment="1">
      <alignment horizontal="right" vertical="center"/>
    </xf>
    <xf numFmtId="181" fontId="17" fillId="0" borderId="26" xfId="22" applyNumberFormat="1" applyFont="1" applyFill="1" applyBorder="1" applyAlignment="1">
      <alignment horizontal="right" vertical="center"/>
    </xf>
    <xf numFmtId="181" fontId="17" fillId="0" borderId="35" xfId="22" applyNumberFormat="1" applyFont="1" applyFill="1" applyBorder="1" applyAlignment="1">
      <alignment horizontal="right" vertical="center"/>
    </xf>
    <xf numFmtId="181" fontId="17" fillId="0" borderId="27" xfId="22" applyNumberFormat="1" applyFont="1" applyFill="1" applyBorder="1" applyAlignment="1">
      <alignment horizontal="right" vertical="center"/>
    </xf>
    <xf numFmtId="0" fontId="17" fillId="0" borderId="64" xfId="22" applyFont="1" applyFill="1" applyBorder="1" applyAlignment="1">
      <alignment horizontal="left" vertical="center"/>
    </xf>
    <xf numFmtId="0" fontId="17" fillId="0" borderId="65" xfId="22" applyFont="1" applyFill="1" applyBorder="1" applyAlignment="1">
      <alignment horizontal="left" vertical="center"/>
    </xf>
    <xf numFmtId="0" fontId="17" fillId="0" borderId="66" xfId="22" applyFont="1" applyFill="1" applyBorder="1" applyAlignment="1">
      <alignment horizontal="left" vertical="center"/>
    </xf>
    <xf numFmtId="181" fontId="17" fillId="0" borderId="64" xfId="22" applyNumberFormat="1" applyFont="1" applyFill="1" applyBorder="1" applyAlignment="1">
      <alignment horizontal="right" vertical="center"/>
    </xf>
    <xf numFmtId="181" fontId="17" fillId="0" borderId="65" xfId="22" applyNumberFormat="1" applyFont="1" applyFill="1" applyBorder="1" applyAlignment="1">
      <alignment horizontal="right" vertical="center"/>
    </xf>
    <xf numFmtId="181" fontId="17" fillId="0" borderId="66" xfId="22" applyNumberFormat="1" applyFont="1" applyFill="1" applyBorder="1" applyAlignment="1">
      <alignment horizontal="right" vertical="center"/>
    </xf>
    <xf numFmtId="0" fontId="17" fillId="0" borderId="29" xfId="24" applyFont="1" applyFill="1" applyBorder="1" applyAlignment="1">
      <alignment horizontal="left" vertical="center"/>
    </xf>
    <xf numFmtId="0" fontId="17" fillId="0" borderId="8" xfId="24" applyFont="1" applyFill="1" applyBorder="1" applyAlignment="1">
      <alignment horizontal="left" vertical="center"/>
    </xf>
    <xf numFmtId="0" fontId="17" fillId="0" borderId="9" xfId="24" applyFont="1" applyFill="1" applyBorder="1" applyAlignment="1">
      <alignment horizontal="left" vertical="center"/>
    </xf>
    <xf numFmtId="184" fontId="17" fillId="0" borderId="29" xfId="22" applyNumberFormat="1" applyFont="1" applyFill="1" applyBorder="1">
      <alignment vertical="center"/>
    </xf>
    <xf numFmtId="184" fontId="17" fillId="0" borderId="8" xfId="22" applyNumberFormat="1" applyFont="1" applyFill="1" applyBorder="1">
      <alignment vertical="center"/>
    </xf>
    <xf numFmtId="184" fontId="17" fillId="0" borderId="9" xfId="22" applyNumberFormat="1" applyFont="1" applyFill="1" applyBorder="1">
      <alignment vertical="center"/>
    </xf>
    <xf numFmtId="0" fontId="17" fillId="0" borderId="12" xfId="22" applyFont="1" applyFill="1" applyBorder="1">
      <alignment vertical="center"/>
    </xf>
    <xf numFmtId="0" fontId="17" fillId="0" borderId="38" xfId="22" applyFont="1" applyFill="1" applyBorder="1">
      <alignment vertical="center"/>
    </xf>
    <xf numFmtId="185" fontId="17" fillId="0" borderId="34" xfId="22" applyNumberFormat="1" applyFont="1" applyFill="1" applyBorder="1" applyAlignment="1">
      <alignment horizontal="right" vertical="center"/>
    </xf>
    <xf numFmtId="185" fontId="17" fillId="0" borderId="12" xfId="22" applyNumberFormat="1" applyFont="1" applyFill="1" applyBorder="1" applyAlignment="1">
      <alignment horizontal="right" vertical="center"/>
    </xf>
    <xf numFmtId="185" fontId="17" fillId="0" borderId="13" xfId="22" applyNumberFormat="1" applyFont="1" applyFill="1" applyBorder="1" applyAlignment="1">
      <alignment horizontal="right" vertical="center"/>
    </xf>
    <xf numFmtId="0" fontId="17" fillId="0" borderId="7" xfId="22" applyFont="1" applyFill="1" applyBorder="1" applyAlignment="1">
      <alignment horizontal="left" vertical="center"/>
    </xf>
    <xf numFmtId="0" fontId="20" fillId="0" borderId="0" xfId="22" applyFont="1" applyFill="1" applyAlignment="1">
      <alignment horizontal="left" vertical="center" wrapText="1"/>
    </xf>
    <xf numFmtId="0" fontId="20" fillId="0" borderId="55" xfId="22" applyFont="1" applyFill="1" applyBorder="1" applyAlignment="1">
      <alignment horizontal="left" vertical="center" wrapText="1"/>
    </xf>
    <xf numFmtId="0" fontId="17" fillId="0" borderId="64" xfId="22" applyFont="1" applyFill="1" applyBorder="1" applyAlignment="1">
      <alignment horizontal="center" vertical="center" wrapText="1"/>
    </xf>
    <xf numFmtId="0" fontId="17" fillId="0" borderId="65" xfId="22" applyFont="1" applyFill="1" applyBorder="1" applyAlignment="1">
      <alignment horizontal="center" vertical="center" wrapText="1"/>
    </xf>
    <xf numFmtId="0" fontId="17" fillId="0" borderId="60" xfId="22" applyFont="1" applyFill="1" applyBorder="1" applyAlignment="1">
      <alignment horizontal="center" vertical="center" wrapText="1"/>
    </xf>
    <xf numFmtId="0" fontId="17" fillId="0" borderId="61" xfId="23" applyFont="1" applyFill="1" applyBorder="1" applyAlignment="1">
      <alignment horizontal="center" vertical="center"/>
    </xf>
    <xf numFmtId="0" fontId="17" fillId="0" borderId="37" xfId="23" applyFont="1" applyFill="1" applyBorder="1" applyAlignment="1">
      <alignment horizontal="center" vertical="center"/>
    </xf>
    <xf numFmtId="0" fontId="17" fillId="0" borderId="18" xfId="23" applyFont="1" applyFill="1" applyBorder="1" applyAlignment="1">
      <alignment horizontal="center" vertical="center"/>
    </xf>
    <xf numFmtId="0" fontId="17" fillId="0" borderId="36" xfId="23" applyFont="1" applyFill="1" applyBorder="1" applyAlignment="1">
      <alignment horizontal="center" vertical="center"/>
    </xf>
    <xf numFmtId="0" fontId="17" fillId="0" borderId="70" xfId="22" applyFont="1" applyFill="1" applyBorder="1" applyAlignment="1">
      <alignment horizontal="center" vertical="center"/>
    </xf>
    <xf numFmtId="0" fontId="17" fillId="0" borderId="71" xfId="22" applyFont="1" applyFill="1" applyBorder="1" applyAlignment="1">
      <alignment horizontal="center" vertical="center"/>
    </xf>
    <xf numFmtId="183" fontId="17" fillId="0" borderId="71" xfId="22" applyNumberFormat="1" applyFont="1" applyFill="1" applyBorder="1" applyAlignment="1">
      <alignment horizontal="right" vertical="center"/>
    </xf>
    <xf numFmtId="183" fontId="17" fillId="0" borderId="72" xfId="22" applyNumberFormat="1" applyFont="1" applyFill="1" applyBorder="1" applyAlignment="1">
      <alignment horizontal="right" vertical="center"/>
    </xf>
    <xf numFmtId="183" fontId="17" fillId="0" borderId="6" xfId="22" applyNumberFormat="1" applyFont="1" applyFill="1" applyBorder="1" applyAlignment="1">
      <alignment horizontal="right" vertical="center"/>
    </xf>
    <xf numFmtId="181" fontId="17" fillId="0" borderId="37" xfId="22" applyNumberFormat="1" applyFont="1" applyFill="1" applyBorder="1" applyAlignment="1">
      <alignment horizontal="right" vertical="center"/>
    </xf>
    <xf numFmtId="181" fontId="17" fillId="0" borderId="18" xfId="22" applyNumberFormat="1" applyFont="1" applyFill="1" applyBorder="1" applyAlignment="1">
      <alignment horizontal="right" vertical="center"/>
    </xf>
    <xf numFmtId="181" fontId="17" fillId="0" borderId="36" xfId="22" applyNumberFormat="1" applyFont="1" applyFill="1" applyBorder="1" applyAlignment="1">
      <alignment horizontal="right" vertical="center"/>
    </xf>
    <xf numFmtId="181" fontId="17" fillId="0" borderId="19" xfId="22" applyNumberFormat="1" applyFont="1" applyFill="1" applyBorder="1" applyAlignment="1">
      <alignment horizontal="right" vertical="center"/>
    </xf>
    <xf numFmtId="178" fontId="17" fillId="0" borderId="71" xfId="22" applyNumberFormat="1" applyFont="1" applyFill="1" applyBorder="1" applyAlignment="1">
      <alignment horizontal="right" vertical="center"/>
    </xf>
    <xf numFmtId="178" fontId="17" fillId="0" borderId="72" xfId="22" applyNumberFormat="1" applyFont="1" applyFill="1" applyBorder="1" applyAlignment="1">
      <alignment horizontal="right" vertical="center"/>
    </xf>
    <xf numFmtId="178" fontId="17" fillId="0" borderId="6" xfId="22" applyNumberFormat="1" applyFont="1" applyFill="1" applyBorder="1" applyAlignment="1">
      <alignment horizontal="right" vertical="center"/>
    </xf>
    <xf numFmtId="0" fontId="17" fillId="0" borderId="17" xfId="22" applyFont="1" applyFill="1" applyBorder="1">
      <alignment vertical="center"/>
    </xf>
    <xf numFmtId="0" fontId="17" fillId="0" borderId="20" xfId="22" applyFont="1" applyFill="1" applyBorder="1" applyAlignment="1">
      <alignment horizontal="center" vertical="center"/>
    </xf>
    <xf numFmtId="0" fontId="17" fillId="0" borderId="19" xfId="22" applyFont="1" applyFill="1" applyBorder="1" applyAlignment="1">
      <alignment horizontal="center" vertical="center"/>
    </xf>
    <xf numFmtId="0" fontId="17" fillId="0" borderId="73" xfId="22" applyFont="1" applyFill="1" applyBorder="1" applyAlignment="1">
      <alignment horizontal="center" vertical="center"/>
    </xf>
    <xf numFmtId="0" fontId="17" fillId="0" borderId="74" xfId="22" applyFont="1" applyFill="1" applyBorder="1" applyAlignment="1">
      <alignment horizontal="center" vertical="center"/>
    </xf>
    <xf numFmtId="0" fontId="17" fillId="0" borderId="23" xfId="22" applyFont="1" applyFill="1" applyBorder="1" applyAlignment="1">
      <alignment horizontal="center" vertical="center"/>
    </xf>
    <xf numFmtId="0" fontId="17" fillId="0" borderId="24" xfId="22" applyFont="1" applyFill="1" applyBorder="1" applyAlignment="1">
      <alignment horizontal="center" vertical="center"/>
    </xf>
    <xf numFmtId="0" fontId="17" fillId="0" borderId="64" xfId="11" applyFont="1" applyFill="1" applyBorder="1" applyAlignment="1">
      <alignment horizontal="left" vertical="center"/>
    </xf>
    <xf numFmtId="0" fontId="17" fillId="0" borderId="65" xfId="11" applyFont="1" applyFill="1" applyBorder="1" applyAlignment="1">
      <alignment horizontal="left" vertical="center"/>
    </xf>
    <xf numFmtId="0" fontId="17" fillId="0" borderId="66" xfId="11" applyFont="1" applyFill="1" applyBorder="1" applyAlignment="1">
      <alignment horizontal="left" vertical="center"/>
    </xf>
    <xf numFmtId="178" fontId="17" fillId="0" borderId="64" xfId="22" applyNumberFormat="1" applyFont="1" applyFill="1" applyBorder="1" applyAlignment="1">
      <alignment horizontal="right" vertical="center"/>
    </xf>
    <xf numFmtId="178" fontId="17" fillId="0" borderId="65" xfId="22" applyNumberFormat="1" applyFont="1" applyFill="1" applyBorder="1" applyAlignment="1">
      <alignment horizontal="right" vertical="center"/>
    </xf>
    <xf numFmtId="178" fontId="17" fillId="0" borderId="66" xfId="22" applyNumberFormat="1" applyFont="1" applyFill="1" applyBorder="1" applyAlignment="1">
      <alignment horizontal="right" vertical="center"/>
    </xf>
    <xf numFmtId="0" fontId="17" fillId="0" borderId="11" xfId="22" applyFont="1" applyFill="1" applyBorder="1" applyAlignment="1">
      <alignment horizontal="center" vertical="center" textRotation="255"/>
    </xf>
    <xf numFmtId="0" fontId="17" fillId="0" borderId="12" xfId="22" applyFont="1" applyFill="1" applyBorder="1" applyAlignment="1">
      <alignment horizontal="center" vertical="center" textRotation="255"/>
    </xf>
    <xf numFmtId="0" fontId="17" fillId="0" borderId="38" xfId="22" applyFont="1" applyFill="1" applyBorder="1" applyAlignment="1">
      <alignment horizontal="center" vertical="center" textRotation="255"/>
    </xf>
    <xf numFmtId="0" fontId="20" fillId="0" borderId="34" xfId="22" applyFont="1" applyFill="1" applyBorder="1" applyAlignment="1">
      <alignment horizontal="center" vertical="center" wrapText="1"/>
    </xf>
    <xf numFmtId="0" fontId="20" fillId="0" borderId="12" xfId="22" applyFont="1" applyFill="1" applyBorder="1" applyAlignment="1">
      <alignment horizontal="center" vertical="center" wrapText="1"/>
    </xf>
    <xf numFmtId="0" fontId="20" fillId="0" borderId="38" xfId="22" applyFont="1" applyFill="1" applyBorder="1" applyAlignment="1">
      <alignment horizontal="center" vertical="center" wrapText="1"/>
    </xf>
    <xf numFmtId="0" fontId="17" fillId="0" borderId="34" xfId="22" applyFont="1" applyFill="1" applyBorder="1" applyAlignment="1">
      <alignment horizontal="center" vertical="center" textRotation="255"/>
    </xf>
    <xf numFmtId="0" fontId="17" fillId="0" borderId="34" xfId="22" applyFont="1" applyFill="1" applyBorder="1" applyAlignment="1">
      <alignment horizontal="center" vertical="center" wrapText="1"/>
    </xf>
    <xf numFmtId="0" fontId="17" fillId="0" borderId="12" xfId="22" applyFont="1" applyFill="1" applyBorder="1" applyAlignment="1">
      <alignment horizontal="center" vertical="center" wrapText="1"/>
    </xf>
    <xf numFmtId="0" fontId="17" fillId="0" borderId="38" xfId="22" applyFont="1" applyFill="1" applyBorder="1" applyAlignment="1">
      <alignment horizontal="center" vertical="center" wrapText="1"/>
    </xf>
    <xf numFmtId="0" fontId="20" fillId="0" borderId="13" xfId="22" applyFont="1" applyFill="1" applyBorder="1" applyAlignment="1">
      <alignment horizontal="center" vertical="center" wrapText="1"/>
    </xf>
    <xf numFmtId="0" fontId="17" fillId="0" borderId="7" xfId="22" applyFont="1" applyFill="1" applyBorder="1" applyAlignment="1">
      <alignment horizontal="center" vertical="center" textRotation="255"/>
    </xf>
    <xf numFmtId="0" fontId="17" fillId="0" borderId="0" xfId="22" applyFont="1" applyFill="1" applyAlignment="1">
      <alignment horizontal="center" vertical="center" textRotation="255"/>
    </xf>
    <xf numFmtId="0" fontId="17" fillId="0" borderId="31" xfId="22" applyFont="1" applyFill="1" applyBorder="1" applyAlignment="1">
      <alignment horizontal="center" vertical="center" textRotation="255"/>
    </xf>
    <xf numFmtId="0" fontId="20" fillId="0" borderId="30" xfId="22" applyFont="1" applyFill="1" applyBorder="1" applyAlignment="1">
      <alignment horizontal="center" vertical="center" wrapText="1"/>
    </xf>
    <xf numFmtId="0" fontId="20" fillId="0" borderId="42" xfId="22" applyFont="1" applyFill="1" applyBorder="1" applyAlignment="1">
      <alignment horizontal="center" vertical="center" wrapText="1"/>
    </xf>
    <xf numFmtId="0" fontId="20" fillId="0" borderId="33" xfId="22" applyFont="1" applyFill="1" applyBorder="1" applyAlignment="1">
      <alignment horizontal="center" vertical="center" wrapText="1"/>
    </xf>
    <xf numFmtId="0" fontId="17" fillId="0" borderId="53" xfId="22" applyFont="1" applyFill="1" applyBorder="1" applyAlignment="1">
      <alignment horizontal="center" vertical="center" textRotation="255"/>
    </xf>
    <xf numFmtId="0" fontId="17" fillId="0" borderId="30" xfId="22" applyFont="1" applyFill="1" applyBorder="1" applyAlignment="1">
      <alignment horizontal="center" vertical="center" wrapText="1"/>
    </xf>
    <xf numFmtId="0" fontId="17" fillId="0" borderId="42" xfId="22" applyFont="1" applyFill="1" applyBorder="1" applyAlignment="1">
      <alignment horizontal="center" vertical="center" wrapText="1"/>
    </xf>
    <xf numFmtId="0" fontId="17" fillId="0" borderId="33" xfId="22" applyFont="1" applyFill="1" applyBorder="1" applyAlignment="1">
      <alignment horizontal="center" vertical="center" wrapText="1"/>
    </xf>
    <xf numFmtId="0" fontId="20" fillId="0" borderId="56" xfId="22" applyFont="1" applyFill="1" applyBorder="1" applyAlignment="1">
      <alignment horizontal="center" vertical="center" wrapText="1"/>
    </xf>
    <xf numFmtId="0" fontId="17" fillId="0" borderId="0" xfId="11" applyFont="1" applyFill="1" applyBorder="1" applyAlignment="1">
      <alignment horizontal="left" vertical="center"/>
    </xf>
    <xf numFmtId="0" fontId="17" fillId="0" borderId="64" xfId="11" applyFont="1" applyFill="1" applyBorder="1" applyAlignment="1">
      <alignment horizontal="left" vertical="center"/>
    </xf>
    <xf numFmtId="0" fontId="17" fillId="0" borderId="65" xfId="11" applyFont="1" applyFill="1" applyBorder="1" applyAlignment="1">
      <alignment horizontal="left" vertical="center"/>
    </xf>
    <xf numFmtId="0" fontId="17" fillId="0" borderId="66" xfId="11" applyFont="1" applyFill="1" applyBorder="1" applyAlignment="1">
      <alignment horizontal="left" vertical="center"/>
    </xf>
    <xf numFmtId="0" fontId="21" fillId="0" borderId="26" xfId="22" applyFont="1" applyFill="1" applyBorder="1">
      <alignment vertical="center"/>
    </xf>
    <xf numFmtId="0" fontId="21" fillId="0" borderId="35" xfId="22" applyFont="1" applyFill="1" applyBorder="1">
      <alignment vertical="center"/>
    </xf>
    <xf numFmtId="178" fontId="17" fillId="0" borderId="64" xfId="22" applyNumberFormat="1" applyFont="1" applyFill="1" applyBorder="1" applyAlignment="1">
      <alignment horizontal="right" vertical="center"/>
    </xf>
    <xf numFmtId="178" fontId="17" fillId="0" borderId="65" xfId="22" applyNumberFormat="1" applyFont="1" applyFill="1" applyBorder="1" applyAlignment="1">
      <alignment horizontal="right" vertical="center"/>
    </xf>
    <xf numFmtId="178" fontId="17" fillId="0" borderId="66" xfId="22" applyNumberFormat="1" applyFont="1" applyFill="1" applyBorder="1" applyAlignment="1">
      <alignment horizontal="right" vertical="center"/>
    </xf>
    <xf numFmtId="0" fontId="17" fillId="0" borderId="7" xfId="22" applyFont="1" applyFill="1" applyBorder="1" applyAlignment="1">
      <alignment horizontal="center" vertical="center"/>
    </xf>
    <xf numFmtId="0" fontId="17" fillId="0" borderId="29" xfId="11" applyFont="1" applyFill="1" applyBorder="1" applyAlignment="1">
      <alignment horizontal="center" vertical="center" wrapText="1"/>
    </xf>
    <xf numFmtId="0" fontId="17" fillId="0" borderId="8" xfId="11" applyFont="1" applyFill="1" applyBorder="1" applyAlignment="1">
      <alignment horizontal="center" vertical="center" wrapText="1"/>
    </xf>
    <xf numFmtId="0" fontId="17" fillId="0" borderId="9" xfId="11" applyFont="1" applyFill="1" applyBorder="1" applyAlignment="1">
      <alignment horizontal="center" vertical="center" wrapText="1"/>
    </xf>
    <xf numFmtId="0" fontId="17" fillId="0" borderId="30" xfId="22" applyFont="1" applyFill="1" applyBorder="1" applyAlignment="1">
      <alignment horizontal="center" vertical="center" textRotation="255"/>
    </xf>
    <xf numFmtId="0" fontId="17" fillId="0" borderId="42" xfId="22" applyFont="1" applyFill="1" applyBorder="1" applyAlignment="1">
      <alignment horizontal="center" vertical="center" textRotation="255"/>
    </xf>
    <xf numFmtId="0" fontId="17" fillId="0" borderId="33" xfId="22" applyFont="1" applyFill="1" applyBorder="1" applyAlignment="1">
      <alignment horizontal="center" vertical="center" textRotation="255"/>
    </xf>
    <xf numFmtId="0" fontId="17" fillId="0" borderId="7" xfId="11" applyFont="1" applyFill="1" applyBorder="1" applyAlignment="1">
      <alignment horizontal="center" vertical="center" wrapText="1"/>
    </xf>
    <xf numFmtId="0" fontId="17" fillId="0" borderId="0" xfId="11" applyFont="1" applyFill="1" applyAlignment="1">
      <alignment horizontal="center" vertical="center" wrapText="1"/>
    </xf>
    <xf numFmtId="0" fontId="17" fillId="0" borderId="55" xfId="11" applyFont="1" applyFill="1" applyBorder="1" applyAlignment="1">
      <alignment horizontal="center" vertical="center" wrapText="1"/>
    </xf>
    <xf numFmtId="0" fontId="17" fillId="0" borderId="64" xfId="22" applyFont="1" applyFill="1" applyBorder="1" applyAlignment="1">
      <alignment horizontal="center" vertical="center" textRotation="255"/>
    </xf>
    <xf numFmtId="0" fontId="17" fillId="0" borderId="65" xfId="22" applyFont="1" applyFill="1" applyBorder="1" applyAlignment="1">
      <alignment horizontal="center" vertical="center" textRotation="255"/>
    </xf>
    <xf numFmtId="0" fontId="17" fillId="0" borderId="60" xfId="22" applyFont="1" applyFill="1" applyBorder="1" applyAlignment="1">
      <alignment horizontal="center" vertical="center" textRotation="255"/>
    </xf>
    <xf numFmtId="178" fontId="17" fillId="0" borderId="37" xfId="22" applyNumberFormat="1" applyFont="1" applyFill="1" applyBorder="1" applyAlignment="1">
      <alignment horizontal="right" vertical="center"/>
    </xf>
    <xf numFmtId="178" fontId="17" fillId="0" borderId="18" xfId="22" applyNumberFormat="1" applyFont="1" applyFill="1" applyBorder="1" applyAlignment="1">
      <alignment horizontal="right" vertical="center"/>
    </xf>
    <xf numFmtId="178" fontId="17" fillId="0" borderId="36" xfId="22" applyNumberFormat="1" applyFont="1" applyFill="1" applyBorder="1" applyAlignment="1">
      <alignment horizontal="right" vertical="center"/>
    </xf>
    <xf numFmtId="0" fontId="17" fillId="0" borderId="62" xfId="22" applyFont="1" applyFill="1" applyBorder="1" applyAlignment="1">
      <alignment horizontal="center" vertical="center" shrinkToFit="1"/>
    </xf>
    <xf numFmtId="0" fontId="17" fillId="0" borderId="65" xfId="22" applyFont="1" applyFill="1" applyBorder="1" applyAlignment="1">
      <alignment horizontal="center" vertical="center" shrinkToFit="1"/>
    </xf>
    <xf numFmtId="0" fontId="17" fillId="0" borderId="60" xfId="22" applyFont="1" applyFill="1" applyBorder="1" applyAlignment="1">
      <alignment horizontal="center" vertical="center" shrinkToFit="1"/>
    </xf>
    <xf numFmtId="0" fontId="17" fillId="0" borderId="64" xfId="11" applyFont="1" applyFill="1" applyBorder="1" applyAlignment="1">
      <alignment horizontal="center" vertical="center" wrapText="1"/>
    </xf>
    <xf numFmtId="0" fontId="17" fillId="0" borderId="65" xfId="11" applyFont="1" applyFill="1" applyBorder="1" applyAlignment="1">
      <alignment horizontal="center" vertical="center" wrapText="1"/>
    </xf>
    <xf numFmtId="0" fontId="17" fillId="0" borderId="66" xfId="11" applyFont="1" applyFill="1" applyBorder="1" applyAlignment="1">
      <alignment horizontal="center" vertical="center" wrapText="1"/>
    </xf>
    <xf numFmtId="0" fontId="17" fillId="0" borderId="64" xfId="22" applyFont="1" applyFill="1" applyBorder="1" applyAlignment="1">
      <alignment horizontal="center" vertical="center"/>
    </xf>
    <xf numFmtId="0" fontId="20" fillId="0" borderId="65" xfId="22" applyFont="1" applyFill="1" applyBorder="1" applyAlignment="1">
      <alignment vertical="center" wrapText="1"/>
    </xf>
    <xf numFmtId="0" fontId="20" fillId="0" borderId="66" xfId="22" applyFont="1" applyFill="1" applyBorder="1" applyAlignment="1">
      <alignment vertical="center" wrapText="1"/>
    </xf>
    <xf numFmtId="181" fontId="17" fillId="0" borderId="64" xfId="22" applyNumberFormat="1" applyFont="1" applyFill="1" applyBorder="1">
      <alignment vertical="center"/>
    </xf>
    <xf numFmtId="181" fontId="17" fillId="0" borderId="65" xfId="22" applyNumberFormat="1" applyFont="1" applyFill="1" applyBorder="1">
      <alignment vertical="center"/>
    </xf>
    <xf numFmtId="181" fontId="17" fillId="0" borderId="66" xfId="22" applyNumberFormat="1" applyFont="1" applyFill="1" applyBorder="1">
      <alignment vertical="center"/>
    </xf>
    <xf numFmtId="0" fontId="17" fillId="0" borderId="7" xfId="22" applyFont="1" applyFill="1" applyBorder="1">
      <alignment vertical="center"/>
    </xf>
    <xf numFmtId="0" fontId="17" fillId="0" borderId="55" xfId="22" applyFont="1" applyFill="1" applyBorder="1">
      <alignment vertical="center"/>
    </xf>
    <xf numFmtId="49" fontId="17" fillId="0" borderId="7" xfId="22" applyNumberFormat="1" applyFont="1" applyFill="1" applyBorder="1">
      <alignment vertical="center"/>
    </xf>
    <xf numFmtId="0" fontId="17" fillId="0" borderId="0" xfId="22" applyFont="1" applyFill="1" applyAlignment="1">
      <alignment horizontal="center" vertical="center"/>
    </xf>
    <xf numFmtId="49" fontId="17" fillId="0" borderId="0" xfId="22" applyNumberFormat="1" applyFont="1" applyFill="1" applyAlignment="1">
      <alignment horizontal="center" vertical="center"/>
    </xf>
    <xf numFmtId="0" fontId="17" fillId="0" borderId="55" xfId="22" applyFont="1" applyFill="1" applyBorder="1" applyAlignment="1">
      <alignment horizontal="center" vertical="center"/>
    </xf>
    <xf numFmtId="186" fontId="17" fillId="0" borderId="0" xfId="22" applyNumberFormat="1" applyFont="1" applyFill="1" applyAlignment="1" applyProtection="1">
      <alignment horizontal="center" vertical="center"/>
      <protection hidden="1"/>
    </xf>
    <xf numFmtId="0" fontId="20" fillId="0" borderId="0" xfId="22" applyFont="1" applyFill="1" applyAlignment="1" applyProtection="1">
      <alignment horizontal="left" vertical="center" wrapText="1"/>
      <protection hidden="1"/>
    </xf>
    <xf numFmtId="0" fontId="17" fillId="0" borderId="0" xfId="22" applyFont="1" applyFill="1" applyAlignment="1" applyProtection="1">
      <alignment horizontal="center" vertical="center"/>
      <protection hidden="1"/>
    </xf>
    <xf numFmtId="0" fontId="17" fillId="0" borderId="64" xfId="22" applyFont="1" applyFill="1" applyBorder="1">
      <alignment vertical="center"/>
    </xf>
    <xf numFmtId="0" fontId="17" fillId="0" borderId="65" xfId="22" applyFont="1" applyFill="1" applyBorder="1">
      <alignment vertical="center"/>
    </xf>
    <xf numFmtId="0" fontId="17" fillId="0" borderId="66" xfId="22" applyFont="1" applyFill="1" applyBorder="1">
      <alignment vertical="center"/>
    </xf>
    <xf numFmtId="0" fontId="17" fillId="0" borderId="0" xfId="24" applyFont="1" applyFill="1">
      <alignment vertical="center"/>
    </xf>
  </cellXfs>
  <cellStyles count="27">
    <cellStyle name="パーセント 2" xfId="2" xr:uid="{00000000-0005-0000-0000-000000000000}"/>
    <cellStyle name="桁区切り 2" xfId="3" xr:uid="{00000000-0005-0000-0000-000001000000}"/>
    <cellStyle name="桁区切り 2 2" xfId="4" xr:uid="{00000000-0005-0000-0000-000002000000}"/>
    <cellStyle name="桁区切り 2 3" xfId="5" xr:uid="{00000000-0005-0000-0000-000003000000}"/>
    <cellStyle name="桁区切り 3" xfId="6" xr:uid="{00000000-0005-0000-0000-000004000000}"/>
    <cellStyle name="桁区切り 4" xfId="7" xr:uid="{00000000-0005-0000-0000-000005000000}"/>
    <cellStyle name="桁区切り 5" xfId="8" xr:uid="{00000000-0005-0000-0000-000006000000}"/>
    <cellStyle name="通貨 2" xfId="9" xr:uid="{00000000-0005-0000-0000-000007000000}"/>
    <cellStyle name="通貨 3" xfId="10" xr:uid="{00000000-0005-0000-0000-000008000000}"/>
    <cellStyle name="標準" xfId="0" builtinId="0"/>
    <cellStyle name="標準 2" xfId="1" xr:uid="{00000000-0005-0000-0000-00000A000000}"/>
    <cellStyle name="標準 2 2" xfId="11" xr:uid="{00000000-0005-0000-0000-00000B000000}"/>
    <cellStyle name="標準 2 3" xfId="12" xr:uid="{00000000-0005-0000-0000-00000C000000}"/>
    <cellStyle name="標準 2 4" xfId="24" xr:uid="{00000000-0005-0000-0000-00000D000000}"/>
    <cellStyle name="標準 2_2007AJAHO401600" xfId="13" xr:uid="{00000000-0005-0000-0000-00000E000000}"/>
    <cellStyle name="標準 3" xfId="14" xr:uid="{00000000-0005-0000-0000-00000F000000}"/>
    <cellStyle name="標準 3 2" xfId="15" xr:uid="{00000000-0005-0000-0000-000010000000}"/>
    <cellStyle name="標準 3 3" xfId="25" xr:uid="{00000000-0005-0000-0000-000011000000}"/>
    <cellStyle name="標準 3_APAHO401000" xfId="16" xr:uid="{00000000-0005-0000-0000-000012000000}"/>
    <cellStyle name="標準 4" xfId="17" xr:uid="{00000000-0005-0000-0000-000013000000}"/>
    <cellStyle name="標準 4 2" xfId="18" xr:uid="{00000000-0005-0000-0000-000014000000}"/>
    <cellStyle name="標準 4_APAHO401000" xfId="19" xr:uid="{00000000-0005-0000-0000-000015000000}"/>
    <cellStyle name="標準 5" xfId="20" xr:uid="{00000000-0005-0000-0000-00001A000000}"/>
    <cellStyle name="標準 6" xfId="21" xr:uid="{00000000-0005-0000-0000-00001B000000}"/>
    <cellStyle name="標準 6 2" xfId="22" xr:uid="{00000000-0005-0000-0000-00001C000000}"/>
    <cellStyle name="標準 6_APAHO401000" xfId="23" xr:uid="{00000000-0005-0000-0000-00001D000000}"/>
    <cellStyle name="標準 7" xfId="26" xr:uid="{00000000-0005-0000-0000-00002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CC"/>
      <color rgb="FF99CCFF"/>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95250</xdr:colOff>
      <xdr:row>2</xdr:row>
      <xdr:rowOff>76200</xdr:rowOff>
    </xdr:from>
    <xdr:to>
      <xdr:col>64</xdr:col>
      <xdr:colOff>12700</xdr:colOff>
      <xdr:row>6</xdr:row>
      <xdr:rowOff>25400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）市町村財政比較分析表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76200</xdr:colOff>
      <xdr:row>2</xdr:row>
      <xdr:rowOff>63500</xdr:rowOff>
    </xdr:from>
    <xdr:to>
      <xdr:col>115</xdr:col>
      <xdr:colOff>25400</xdr:colOff>
      <xdr:row>5</xdr:row>
      <xdr:rowOff>107950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101600</xdr:colOff>
      <xdr:row>2</xdr:row>
      <xdr:rowOff>88900</xdr:rowOff>
    </xdr:from>
    <xdr:to>
      <xdr:col>115</xdr:col>
      <xdr:colOff>6350</xdr:colOff>
      <xdr:row>5</xdr:row>
      <xdr:rowOff>82550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127000</xdr:colOff>
      <xdr:row>2</xdr:row>
      <xdr:rowOff>114300</xdr:rowOff>
    </xdr:from>
    <xdr:to>
      <xdr:col>114</xdr:col>
      <xdr:colOff>184150</xdr:colOff>
      <xdr:row>5</xdr:row>
      <xdr:rowOff>57150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○○県○○市</a:t>
          </a:r>
        </a:p>
      </xdr:txBody>
    </xdr:sp>
    <xdr:clientData/>
  </xdr:twoCellAnchor>
  <xdr:twoCellAnchor>
    <xdr:from>
      <xdr:col>83</xdr:col>
      <xdr:colOff>6350</xdr:colOff>
      <xdr:row>2</xdr:row>
      <xdr:rowOff>63500</xdr:rowOff>
    </xdr:from>
    <xdr:to>
      <xdr:col>95</xdr:col>
      <xdr:colOff>152400</xdr:colOff>
      <xdr:row>5</xdr:row>
      <xdr:rowOff>107950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31750</xdr:colOff>
      <xdr:row>2</xdr:row>
      <xdr:rowOff>88900</xdr:rowOff>
    </xdr:from>
    <xdr:to>
      <xdr:col>95</xdr:col>
      <xdr:colOff>133350</xdr:colOff>
      <xdr:row>5</xdr:row>
      <xdr:rowOff>82550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57150</xdr:colOff>
      <xdr:row>2</xdr:row>
      <xdr:rowOff>114300</xdr:rowOff>
    </xdr:from>
    <xdr:to>
      <xdr:col>95</xdr:col>
      <xdr:colOff>101600</xdr:colOff>
      <xdr:row>5</xdr:row>
      <xdr:rowOff>57150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3</xdr:col>
      <xdr:colOff>196850</xdr:colOff>
      <xdr:row>7</xdr:row>
      <xdr:rowOff>6350</xdr:rowOff>
    </xdr:from>
    <xdr:to>
      <xdr:col>50</xdr:col>
      <xdr:colOff>0</xdr:colOff>
      <xdr:row>17</xdr:row>
      <xdr:rowOff>50800</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825500" y="12065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114300</xdr:colOff>
      <xdr:row>7</xdr:row>
      <xdr:rowOff>38100</xdr:rowOff>
    </xdr:from>
    <xdr:to>
      <xdr:col>11</xdr:col>
      <xdr:colOff>44450</xdr:colOff>
      <xdr:row>17</xdr:row>
      <xdr:rowOff>38100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952500" y="12382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10</xdr:col>
      <xdr:colOff>190500</xdr:colOff>
      <xdr:row>7</xdr:row>
      <xdr:rowOff>38100</xdr:rowOff>
    </xdr:from>
    <xdr:to>
      <xdr:col>16</xdr:col>
      <xdr:colOff>203200</xdr:colOff>
      <xdr:row>17</xdr:row>
      <xdr:rowOff>38100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2286000" y="12382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1,952,348
1,940,035
1,121.26
980,747,975
966,533,376
7,580,084
509,473,410
1,049,617,206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57150</xdr:colOff>
      <xdr:row>7</xdr:row>
      <xdr:rowOff>38100</xdr:rowOff>
    </xdr:from>
    <xdr:to>
      <xdr:col>24</xdr:col>
      <xdr:colOff>114300</xdr:colOff>
      <xdr:row>17</xdr:row>
      <xdr:rowOff>38100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3619500" y="12382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en-US" altLang="ja-JP" sz="1100" b="1">
              <a:solidFill>
                <a:schemeClr val="tx1"/>
              </a:solidFill>
              <a:latin typeface="ＭＳ ゴシック" panose="020B0609070205080204" pitchFamily="49" charset="-128"/>
              <a:ea typeface="ＭＳ ゴシック" panose="020B0609070205080204" pitchFamily="49" charset="-128"/>
            </a:rPr>
            <a:t>R4.1.1</a:t>
          </a:r>
          <a:r>
            <a:rPr kumimoji="1" lang="ja-JP" altLang="en-US" sz="1100" b="1">
              <a:solidFill>
                <a:schemeClr val="tx1"/>
              </a:solidFill>
              <a:latin typeface="ＭＳ ゴシック" panose="020B0609070205080204" pitchFamily="49" charset="-128"/>
              <a:ea typeface="ＭＳ ゴシック" panose="020B0609070205080204" pitchFamily="49" charset="-128"/>
            </a:rPr>
            <a:t>現在</a:t>
          </a:r>
          <a:r>
            <a:rPr kumimoji="1" lang="en-US" altLang="ja-JP"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人</a:t>
          </a:r>
          <a:r>
            <a:rPr kumimoji="1" lang="en-US" altLang="ja-JP" sz="1100" b="1">
              <a:solidFill>
                <a:schemeClr val="tx1"/>
              </a:solidFill>
              <a:latin typeface="ＭＳ ゴシック" panose="020B0609070205080204" pitchFamily="49" charset="-128"/>
              <a:ea typeface="ＭＳ ゴシック" panose="020B0609070205080204" pitchFamily="49" charset="-128"/>
            </a:rPr>
            <a:t>(R4.1.1</a:t>
          </a:r>
          <a:r>
            <a:rPr kumimoji="1" lang="ja-JP" altLang="en-US" sz="1100" b="1">
              <a:solidFill>
                <a:schemeClr val="tx1"/>
              </a:solidFill>
              <a:latin typeface="ＭＳ ゴシック" panose="020B0609070205080204" pitchFamily="49" charset="-128"/>
              <a:ea typeface="ＭＳ ゴシック" panose="020B0609070205080204" pitchFamily="49" charset="-128"/>
            </a:rPr>
            <a:t>現在</a:t>
          </a:r>
          <a:r>
            <a:rPr kumimoji="1" lang="en-US" altLang="ja-JP"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ｋ㎡</a:t>
          </a:r>
          <a:r>
            <a:rPr kumimoji="1" lang="ja-JP" altLang="en-US" sz="1100" b="1">
              <a:solidFill>
                <a:srgbClr val="000000"/>
              </a:solidFill>
              <a:latin typeface="ＭＳ ゴシック" panose="020B0609070205080204" pitchFamily="49" charset="-128"/>
              <a:ea typeface="ＭＳ ゴシック" panose="020B0609070205080204" pitchFamily="49" charset="-128"/>
            </a:rPr>
            <a:t>
千円
千円
千円
千円
千円</a:t>
          </a:r>
        </a:p>
      </xdr:txBody>
    </xdr:sp>
    <xdr:clientData/>
  </xdr:twoCellAnchor>
  <xdr:twoCellAnchor>
    <xdr:from>
      <xdr:col>24</xdr:col>
      <xdr:colOff>114300</xdr:colOff>
      <xdr:row>7</xdr:row>
      <xdr:rowOff>57150</xdr:rowOff>
    </xdr:from>
    <xdr:to>
      <xdr:col>34</xdr:col>
      <xdr:colOff>50800</xdr:colOff>
      <xdr:row>13</xdr:row>
      <xdr:rowOff>44450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5143500" y="12573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50800</xdr:colOff>
      <xdr:row>7</xdr:row>
      <xdr:rowOff>57150</xdr:rowOff>
    </xdr:from>
    <xdr:to>
      <xdr:col>40</xdr:col>
      <xdr:colOff>63500</xdr:colOff>
      <xdr:row>13</xdr:row>
      <xdr:rowOff>44450</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7175500" y="12573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2.8
63.8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127000</xdr:colOff>
      <xdr:row>7</xdr:row>
      <xdr:rowOff>57150</xdr:rowOff>
    </xdr:from>
    <xdr:to>
      <xdr:col>43</xdr:col>
      <xdr:colOff>133350</xdr:colOff>
      <xdr:row>13</xdr:row>
      <xdr:rowOff>44450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509000" y="12573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24</xdr:col>
      <xdr:colOff>114300</xdr:colOff>
      <xdr:row>12</xdr:row>
      <xdr:rowOff>38100</xdr:rowOff>
    </xdr:from>
    <xdr:to>
      <xdr:col>34</xdr:col>
      <xdr:colOff>50800</xdr:colOff>
      <xdr:row>15</xdr:row>
      <xdr:rowOff>158750</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5143500" y="2095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114300</xdr:colOff>
      <xdr:row>12</xdr:row>
      <xdr:rowOff>38100</xdr:rowOff>
    </xdr:from>
    <xdr:to>
      <xdr:col>50</xdr:col>
      <xdr:colOff>190500</xdr:colOff>
      <xdr:row>15</xdr:row>
      <xdr:rowOff>158750</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7239000" y="2095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H29  ×××</a:t>
          </a:r>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en-US" altLang="ja-JP" sz="1100" b="1">
              <a:solidFill>
                <a:schemeClr val="tx1"/>
              </a:solidFill>
              <a:latin typeface="ＭＳ ゴシック" panose="020B0609070205080204" pitchFamily="49" charset="-128"/>
              <a:ea typeface="ＭＳ ゴシック" panose="020B0609070205080204" pitchFamily="49" charset="-128"/>
            </a:rPr>
            <a:t>H30  ×××</a:t>
          </a:r>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en-US" altLang="ja-JP" sz="1100" b="1">
              <a:solidFill>
                <a:schemeClr val="tx1"/>
              </a:solidFill>
              <a:latin typeface="ＭＳ ゴシック" panose="020B0609070205080204" pitchFamily="49" charset="-128"/>
              <a:ea typeface="ＭＳ ゴシック" panose="020B0609070205080204" pitchFamily="49" charset="-128"/>
            </a:rPr>
            <a:t>R01  ×××</a:t>
          </a:r>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en-US" altLang="ja-JP" sz="1100" b="1">
              <a:solidFill>
                <a:schemeClr val="tx1"/>
              </a:solidFill>
              <a:latin typeface="ＭＳ ゴシック" panose="020B0609070205080204" pitchFamily="49" charset="-128"/>
              <a:ea typeface="ＭＳ ゴシック" panose="020B0609070205080204" pitchFamily="49" charset="-128"/>
            </a:rPr>
            <a:t>R02  ×××</a:t>
          </a:r>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en-US" altLang="ja-JP" sz="1100" b="1">
              <a:solidFill>
                <a:schemeClr val="tx1"/>
              </a:solidFill>
              <a:latin typeface="ＭＳ ゴシック" panose="020B0609070205080204" pitchFamily="49" charset="-128"/>
              <a:ea typeface="ＭＳ ゴシック" panose="020B0609070205080204" pitchFamily="49" charset="-128"/>
            </a:rPr>
            <a:t>R03  ×××</a:t>
          </a:r>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51</xdr:col>
      <xdr:colOff>31750</xdr:colOff>
      <xdr:row>7</xdr:row>
      <xdr:rowOff>6350</xdr:rowOff>
    </xdr:from>
    <xdr:to>
      <xdr:col>58</xdr:col>
      <xdr:colOff>0</xdr:colOff>
      <xdr:row>13</xdr:row>
      <xdr:rowOff>120650</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10718800" y="12065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57150</xdr:colOff>
      <xdr:row>7</xdr:row>
      <xdr:rowOff>69850</xdr:rowOff>
    </xdr:from>
    <xdr:to>
      <xdr:col>58</xdr:col>
      <xdr:colOff>69850</xdr:colOff>
      <xdr:row>8</xdr:row>
      <xdr:rowOff>152400</xdr:rowOff>
    </xdr:to>
    <xdr:sp macro="" textlink="">
      <xdr:nvSpPr>
        <xdr:cNvPr id="19" name="正方形/長方形 18">
          <a:extLst>
            <a:ext uri="{FF2B5EF4-FFF2-40B4-BE49-F238E27FC236}">
              <a16:creationId xmlns:a16="http://schemas.microsoft.com/office/drawing/2014/main" id="{00000000-0008-0000-0400-000013000000}"/>
            </a:ext>
          </a:extLst>
        </xdr:cNvPr>
        <xdr:cNvSpPr/>
      </xdr:nvSpPr>
      <xdr:spPr>
        <a:xfrm>
          <a:off x="10953750" y="1270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52</xdr:col>
      <xdr:colOff>57150</xdr:colOff>
      <xdr:row>8</xdr:row>
      <xdr:rowOff>165100</xdr:rowOff>
    </xdr:from>
    <xdr:to>
      <xdr:col>58</xdr:col>
      <xdr:colOff>69850</xdr:colOff>
      <xdr:row>10</xdr:row>
      <xdr:rowOff>76200</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10953750" y="15367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52</xdr:col>
      <xdr:colOff>57150</xdr:colOff>
      <xdr:row>10</xdr:row>
      <xdr:rowOff>152400</xdr:rowOff>
    </xdr:from>
    <xdr:to>
      <xdr:col>58</xdr:col>
      <xdr:colOff>69850</xdr:colOff>
      <xdr:row>14</xdr:row>
      <xdr:rowOff>101600</xdr:rowOff>
    </xdr:to>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10953750" y="18669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51</xdr:col>
      <xdr:colOff>107950</xdr:colOff>
      <xdr:row>7</xdr:row>
      <xdr:rowOff>158750</xdr:rowOff>
    </xdr:from>
    <xdr:to>
      <xdr:col>52</xdr:col>
      <xdr:colOff>69850</xdr:colOff>
      <xdr:row>7</xdr:row>
      <xdr:rowOff>158750</xdr:rowOff>
    </xdr:to>
    <xdr:cxnSp macro="">
      <xdr:nvCxnSpPr>
        <xdr:cNvPr id="22" name="直線コネクタ 21">
          <a:extLst>
            <a:ext uri="{FF2B5EF4-FFF2-40B4-BE49-F238E27FC236}">
              <a16:creationId xmlns:a16="http://schemas.microsoft.com/office/drawing/2014/main" id="{00000000-0008-0000-0400-000016000000}"/>
            </a:ext>
          </a:extLst>
        </xdr:cNvPr>
        <xdr:cNvCxnSpPr/>
      </xdr:nvCxnSpPr>
      <xdr:spPr>
        <a:xfrm>
          <a:off x="10795000" y="13589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10</xdr:row>
      <xdr:rowOff>127000</xdr:rowOff>
    </xdr:from>
    <xdr:to>
      <xdr:col>51</xdr:col>
      <xdr:colOff>190500</xdr:colOff>
      <xdr:row>11</xdr:row>
      <xdr:rowOff>95250</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a:off x="10877550" y="18415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10</xdr:row>
      <xdr:rowOff>127000</xdr:rowOff>
    </xdr:from>
    <xdr:to>
      <xdr:col>52</xdr:col>
      <xdr:colOff>69850</xdr:colOff>
      <xdr:row>10</xdr:row>
      <xdr:rowOff>127000</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a:off x="10795000" y="1841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12</xdr:row>
      <xdr:rowOff>22225</xdr:rowOff>
    </xdr:from>
    <xdr:to>
      <xdr:col>51</xdr:col>
      <xdr:colOff>190500</xdr:colOff>
      <xdr:row>12</xdr:row>
      <xdr:rowOff>161925</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flipV="1">
          <a:off x="10877550" y="20796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12</xdr:row>
      <xdr:rowOff>165100</xdr:rowOff>
    </xdr:from>
    <xdr:to>
      <xdr:col>52</xdr:col>
      <xdr:colOff>69850</xdr:colOff>
      <xdr:row>12</xdr:row>
      <xdr:rowOff>165100</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10795000" y="2222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142875</xdr:colOff>
      <xdr:row>7</xdr:row>
      <xdr:rowOff>107950</xdr:rowOff>
    </xdr:from>
    <xdr:to>
      <xdr:col>52</xdr:col>
      <xdr:colOff>34925</xdr:colOff>
      <xdr:row>8</xdr:row>
      <xdr:rowOff>38100</xdr:rowOff>
    </xdr:to>
    <xdr:sp macro="" textlink="">
      <xdr:nvSpPr>
        <xdr:cNvPr id="27" name="楕円 26">
          <a:extLst>
            <a:ext uri="{FF2B5EF4-FFF2-40B4-BE49-F238E27FC236}">
              <a16:creationId xmlns:a16="http://schemas.microsoft.com/office/drawing/2014/main" id="{00000000-0008-0000-0400-00001B000000}"/>
            </a:ext>
          </a:extLst>
        </xdr:cNvPr>
        <xdr:cNvSpPr/>
      </xdr:nvSpPr>
      <xdr:spPr>
        <a:xfrm>
          <a:off x="10829925" y="13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51</xdr:col>
      <xdr:colOff>142875</xdr:colOff>
      <xdr:row>9</xdr:row>
      <xdr:rowOff>31750</xdr:rowOff>
    </xdr:from>
    <xdr:to>
      <xdr:col>52</xdr:col>
      <xdr:colOff>34925</xdr:colOff>
      <xdr:row>9</xdr:row>
      <xdr:rowOff>133350</xdr:rowOff>
    </xdr:to>
    <xdr:sp macro="" textlink="">
      <xdr:nvSpPr>
        <xdr:cNvPr id="28" name="フローチャート: 判断 27">
          <a:extLst>
            <a:ext uri="{FF2B5EF4-FFF2-40B4-BE49-F238E27FC236}">
              <a16:creationId xmlns:a16="http://schemas.microsoft.com/office/drawing/2014/main" id="{00000000-0008-0000-0400-00001C000000}"/>
            </a:ext>
          </a:extLst>
        </xdr:cNvPr>
        <xdr:cNvSpPr/>
      </xdr:nvSpPr>
      <xdr:spPr>
        <a:xfrm>
          <a:off x="10829925" y="15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133350</xdr:colOff>
      <xdr:row>17</xdr:row>
      <xdr:rowOff>95250</xdr:rowOff>
    </xdr:from>
    <xdr:ext cx="8811515" cy="259045"/>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762000" y="30099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133350</xdr:colOff>
      <xdr:row>19</xdr:row>
      <xdr:rowOff>6350</xdr:rowOff>
    </xdr:from>
    <xdr:ext cx="9317422" cy="259045"/>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772085" y="3200026"/>
          <a:ext cx="93174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a:t>
          </a:r>
          <a:r>
            <a:rPr kumimoji="1" lang="ja-JP" altLang="en-US" sz="1000">
              <a:solidFill>
                <a:schemeClr val="tx1"/>
              </a:solidFill>
              <a:latin typeface="ＭＳ Ｐゴシック" panose="020B0600070205080204" pitchFamily="50" charset="-128"/>
              <a:ea typeface="ＭＳ Ｐゴシック" panose="020B0600070205080204" pitchFamily="50" charset="-128"/>
            </a:rPr>
            <a:t>令和</a:t>
          </a:r>
          <a:r>
            <a:rPr kumimoji="1" lang="en-US" altLang="ja-JP" sz="1000">
              <a:solidFill>
                <a:schemeClr val="tx1"/>
              </a:solidFill>
              <a:latin typeface="ＭＳ Ｐゴシック" panose="020B0600070205080204" pitchFamily="50" charset="-128"/>
              <a:ea typeface="ＭＳ Ｐゴシック" panose="020B0600070205080204" pitchFamily="50" charset="-128"/>
            </a:rPr>
            <a:t>4</a:t>
          </a:r>
          <a:r>
            <a:rPr kumimoji="1" lang="ja-JP" altLang="en-US" sz="1000">
              <a:solidFill>
                <a:schemeClr val="tx1"/>
              </a:solidFill>
              <a:latin typeface="ＭＳ Ｐゴシック" panose="020B0600070205080204" pitchFamily="50" charset="-128"/>
              <a:ea typeface="ＭＳ Ｐゴシック" panose="020B0600070205080204" pitchFamily="50" charset="-128"/>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3</xdr:col>
      <xdr:colOff>133350</xdr:colOff>
      <xdr:row>20</xdr:row>
      <xdr:rowOff>88900</xdr:rowOff>
    </xdr:from>
    <xdr:ext cx="5758692" cy="259045"/>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762000" y="35179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充当可能財源等が将来負担額を上回っている団体については、将来負担比率のグラフを表記しない。</a:t>
          </a:r>
        </a:p>
      </xdr:txBody>
    </xdr:sp>
    <xdr:clientData/>
  </xdr:oneCellAnchor>
  <xdr:oneCellAnchor>
    <xdr:from>
      <xdr:col>3</xdr:col>
      <xdr:colOff>133350</xdr:colOff>
      <xdr:row>22</xdr:row>
      <xdr:rowOff>0</xdr:rowOff>
    </xdr:from>
    <xdr:ext cx="8725722" cy="259045"/>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762000" y="37719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「人件費・物件費等の状況」の決算額は、人件費、物件費及び維持補修費の合計である。 ただし、人件費には事業費支弁人件費を含み、退職金は含まない。</a:t>
          </a:r>
        </a:p>
      </xdr:txBody>
    </xdr:sp>
    <xdr:clientData/>
  </xdr:oneCellAnchor>
  <xdr:oneCellAnchor>
    <xdr:from>
      <xdr:col>3</xdr:col>
      <xdr:colOff>133350</xdr:colOff>
      <xdr:row>23</xdr:row>
      <xdr:rowOff>111125</xdr:rowOff>
    </xdr:from>
    <xdr:ext cx="5961184" cy="259045"/>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762000" y="4054475"/>
          <a:ext cx="59611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人口については、各調査対象年度の</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月</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133350</xdr:colOff>
      <xdr:row>25</xdr:row>
      <xdr:rowOff>22225</xdr:rowOff>
    </xdr:from>
    <xdr:ext cx="8274894" cy="259045"/>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772085" y="4224431"/>
          <a:ext cx="827489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a:t>
          </a:r>
          <a:r>
            <a:rPr kumimoji="1" lang="ja-JP" altLang="en-US" sz="1000">
              <a:solidFill>
                <a:schemeClr val="tx1"/>
              </a:solidFill>
              <a:latin typeface="ＭＳ Ｐゴシック" panose="020B0600070205080204" pitchFamily="50" charset="-128"/>
              <a:ea typeface="ＭＳ Ｐゴシック" panose="020B0600070205080204" pitchFamily="50" charset="-128"/>
            </a:rPr>
            <a:t>類似団体内順位、全国平均、各都道府県平均は、令和</a:t>
          </a:r>
          <a:r>
            <a:rPr kumimoji="1" lang="en-US" altLang="ja-JP" sz="1000">
              <a:solidFill>
                <a:schemeClr val="tx1"/>
              </a:solidFill>
              <a:latin typeface="ＭＳ Ｐゴシック" panose="020B0600070205080204" pitchFamily="50" charset="-128"/>
              <a:ea typeface="ＭＳ Ｐゴシック" panose="020B0600070205080204" pitchFamily="50" charset="-128"/>
            </a:rPr>
            <a:t>3</a:t>
          </a:r>
          <a:r>
            <a:rPr kumimoji="1" lang="ja-JP" altLang="en-US" sz="1000">
              <a:solidFill>
                <a:schemeClr val="tx1"/>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3</xdr:col>
      <xdr:colOff>133350</xdr:colOff>
      <xdr:row>29</xdr:row>
      <xdr:rowOff>44450</xdr:rowOff>
    </xdr:from>
    <xdr:to>
      <xdr:col>27</xdr:col>
      <xdr:colOff>184150</xdr:colOff>
      <xdr:row>31</xdr:row>
      <xdr:rowOff>19050</xdr:rowOff>
    </xdr:to>
    <xdr:sp macro="" textlink="">
      <xdr:nvSpPr>
        <xdr:cNvPr id="36" name="正方形/長方形 35">
          <a:extLst>
            <a:ext uri="{FF2B5EF4-FFF2-40B4-BE49-F238E27FC236}">
              <a16:creationId xmlns:a16="http://schemas.microsoft.com/office/drawing/2014/main" id="{00000000-0008-0000-0400-000024000000}"/>
            </a:ext>
          </a:extLst>
        </xdr:cNvPr>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財政力</a:t>
          </a:r>
        </a:p>
      </xdr:txBody>
    </xdr:sp>
    <xdr:clientData/>
  </xdr:twoCellAnchor>
  <xdr:oneCellAnchor>
    <xdr:from>
      <xdr:col>8</xdr:col>
      <xdr:colOff>100487</xdr:colOff>
      <xdr:row>31</xdr:row>
      <xdr:rowOff>63500</xdr:rowOff>
    </xdr:from>
    <xdr:ext cx="1272227" cy="309059"/>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財政力指数</a:t>
          </a:r>
        </a:p>
      </xdr:txBody>
    </xdr:sp>
    <xdr:clientData/>
  </xdr:oneCellAnchor>
  <xdr:oneCellAnchor>
    <xdr:from>
      <xdr:col>15</xdr:col>
      <xdr:colOff>32864</xdr:colOff>
      <xdr:row>31</xdr:row>
      <xdr:rowOff>38100</xdr:rowOff>
    </xdr:from>
    <xdr:ext cx="1651000" cy="359073"/>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[0.73]</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30</xdr:row>
      <xdr:rowOff>127000</xdr:rowOff>
    </xdr:from>
    <xdr:to>
      <xdr:col>35</xdr:col>
      <xdr:colOff>95250</xdr:colOff>
      <xdr:row>32</xdr:row>
      <xdr:rowOff>38100</xdr:rowOff>
    </xdr:to>
    <xdr:sp macro="" textlink="">
      <xdr:nvSpPr>
        <xdr:cNvPr id="39" name="正方形/長方形 38">
          <a:extLst>
            <a:ext uri="{FF2B5EF4-FFF2-40B4-BE49-F238E27FC236}">
              <a16:creationId xmlns:a16="http://schemas.microsoft.com/office/drawing/2014/main" id="{00000000-0008-0000-0400-000027000000}"/>
            </a:ext>
          </a:extLst>
        </xdr:cNvPr>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31</xdr:row>
      <xdr:rowOff>146050</xdr:rowOff>
    </xdr:from>
    <xdr:to>
      <xdr:col>35</xdr:col>
      <xdr:colOff>95250</xdr:colOff>
      <xdr:row>33</xdr:row>
      <xdr:rowOff>57150</xdr:rowOff>
    </xdr:to>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30</xdr:row>
      <xdr:rowOff>127000</xdr:rowOff>
    </xdr:from>
    <xdr:to>
      <xdr:col>42</xdr:col>
      <xdr:colOff>25400</xdr:colOff>
      <xdr:row>32</xdr:row>
      <xdr:rowOff>38100</xdr:rowOff>
    </xdr:to>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31</xdr:row>
      <xdr:rowOff>146050</xdr:rowOff>
    </xdr:from>
    <xdr:to>
      <xdr:col>42</xdr:col>
      <xdr:colOff>25400</xdr:colOff>
      <xdr:row>33</xdr:row>
      <xdr:rowOff>57150</xdr:rowOff>
    </xdr:to>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30</xdr:row>
      <xdr:rowOff>127000</xdr:rowOff>
    </xdr:from>
    <xdr:to>
      <xdr:col>49</xdr:col>
      <xdr:colOff>19050</xdr:colOff>
      <xdr:row>32</xdr:row>
      <xdr:rowOff>38100</xdr:rowOff>
    </xdr:to>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mn-ea"/>
            </a:rPr>
            <a:t>○○県平均</a:t>
          </a:r>
        </a:p>
      </xdr:txBody>
    </xdr:sp>
    <xdr:clientData/>
  </xdr:twoCellAnchor>
  <xdr:twoCellAnchor>
    <xdr:from>
      <xdr:col>43</xdr:col>
      <xdr:colOff>6350</xdr:colOff>
      <xdr:row>31</xdr:row>
      <xdr:rowOff>146050</xdr:rowOff>
    </xdr:from>
    <xdr:to>
      <xdr:col>49</xdr:col>
      <xdr:colOff>19050</xdr:colOff>
      <xdr:row>33</xdr:row>
      <xdr:rowOff>57150</xdr:rowOff>
    </xdr:to>
    <xdr:sp macro="" textlink="">
      <xdr:nvSpPr>
        <xdr:cNvPr id="44" name="正方形/長方形 43">
          <a:extLst>
            <a:ext uri="{FF2B5EF4-FFF2-40B4-BE49-F238E27FC236}">
              <a16:creationId xmlns:a16="http://schemas.microsoft.com/office/drawing/2014/main" id="{00000000-0008-0000-0400-00002C000000}"/>
            </a:ext>
          </a:extLst>
        </xdr:cNvPr>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33</xdr:row>
      <xdr:rowOff>120650</xdr:rowOff>
    </xdr:from>
    <xdr:to>
      <xdr:col>27</xdr:col>
      <xdr:colOff>184150</xdr:colOff>
      <xdr:row>47</xdr:row>
      <xdr:rowOff>133350</xdr:rowOff>
    </xdr:to>
    <xdr:sp macro="" textlink="">
      <xdr:nvSpPr>
        <xdr:cNvPr id="45" name="正方形/長方形 44">
          <a:extLst>
            <a:ext uri="{FF2B5EF4-FFF2-40B4-BE49-F238E27FC236}">
              <a16:creationId xmlns:a16="http://schemas.microsoft.com/office/drawing/2014/main" id="{00000000-0008-0000-0400-00002D000000}"/>
            </a:ext>
          </a:extLst>
        </xdr:cNvPr>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57</xdr:col>
      <xdr:colOff>120650</xdr:colOff>
      <xdr:row>47</xdr:row>
      <xdr:rowOff>133350</xdr:rowOff>
    </xdr:to>
    <xdr:sp macro="" textlink="">
      <xdr:nvSpPr>
        <xdr:cNvPr id="46" name="正方形/長方形 45">
          <a:extLst>
            <a:ext uri="{FF2B5EF4-FFF2-40B4-BE49-F238E27FC236}">
              <a16:creationId xmlns:a16="http://schemas.microsoft.com/office/drawing/2014/main" id="{00000000-0008-0000-0400-00002E000000}"/>
            </a:ext>
          </a:extLst>
        </xdr:cNvPr>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46</xdr:col>
      <xdr:colOff>203200</xdr:colOff>
      <xdr:row>35</xdr:row>
      <xdr:rowOff>31750</xdr:rowOff>
    </xdr:to>
    <xdr:sp macro="" textlink="">
      <xdr:nvSpPr>
        <xdr:cNvPr id="47" name="正方形/長方形 46">
          <a:extLst>
            <a:ext uri="{FF2B5EF4-FFF2-40B4-BE49-F238E27FC236}">
              <a16:creationId xmlns:a16="http://schemas.microsoft.com/office/drawing/2014/main" id="{00000000-0008-0000-0400-00002F000000}"/>
            </a:ext>
          </a:extLst>
        </xdr:cNvPr>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財政力指数の分析欄</a:t>
          </a:r>
        </a:p>
      </xdr:txBody>
    </xdr:sp>
    <xdr:clientData/>
  </xdr:twoCellAnchor>
  <xdr:twoCellAnchor>
    <xdr:from>
      <xdr:col>29</xdr:col>
      <xdr:colOff>82550</xdr:colOff>
      <xdr:row>35</xdr:row>
      <xdr:rowOff>95250</xdr:rowOff>
    </xdr:from>
    <xdr:to>
      <xdr:col>56</xdr:col>
      <xdr:colOff>203200</xdr:colOff>
      <xdr:row>47</xdr:row>
      <xdr:rowOff>69850</xdr:rowOff>
    </xdr:to>
    <xdr:sp macro="" textlink="" fLocksText="0">
      <xdr:nvSpPr>
        <xdr:cNvPr id="48" name="テキスト ボックス 47">
          <a:extLst>
            <a:ext uri="{FF2B5EF4-FFF2-40B4-BE49-F238E27FC236}">
              <a16:creationId xmlns:a16="http://schemas.microsoft.com/office/drawing/2014/main" id="{00000000-0008-0000-0400-000030000000}"/>
            </a:ext>
          </a:extLst>
        </xdr:cNvPr>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ここに入力</a:t>
          </a:r>
        </a:p>
      </xdr:txBody>
    </xdr:sp>
    <xdr:clientData/>
  </xdr:twoCellAnchor>
  <xdr:twoCellAnchor>
    <xdr:from>
      <xdr:col>3</xdr:col>
      <xdr:colOff>133350</xdr:colOff>
      <xdr:row>47</xdr:row>
      <xdr:rowOff>133350</xdr:rowOff>
    </xdr:from>
    <xdr:to>
      <xdr:col>27</xdr:col>
      <xdr:colOff>184150</xdr:colOff>
      <xdr:row>47</xdr:row>
      <xdr:rowOff>133350</xdr:rowOff>
    </xdr:to>
    <xdr:cxnSp macro="">
      <xdr:nvCxnSpPr>
        <xdr:cNvPr id="49" name="直線コネクタ 48">
          <a:extLst>
            <a:ext uri="{FF2B5EF4-FFF2-40B4-BE49-F238E27FC236}">
              <a16:creationId xmlns:a16="http://schemas.microsoft.com/office/drawing/2014/main" id="{00000000-0008-0000-0400-000031000000}"/>
            </a:ext>
          </a:extLst>
        </xdr:cNvPr>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50" name="テキスト ボックス 49">
          <a:extLst>
            <a:ext uri="{FF2B5EF4-FFF2-40B4-BE49-F238E27FC236}">
              <a16:creationId xmlns:a16="http://schemas.microsoft.com/office/drawing/2014/main" id="{00000000-0008-0000-0400-000032000000}"/>
            </a:ext>
          </a:extLst>
        </xdr:cNvPr>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44</xdr:row>
      <xdr:rowOff>165100</xdr:rowOff>
    </xdr:from>
    <xdr:to>
      <xdr:col>27</xdr:col>
      <xdr:colOff>184150</xdr:colOff>
      <xdr:row>44</xdr:row>
      <xdr:rowOff>165100</xdr:rowOff>
    </xdr:to>
    <xdr:cxnSp macro="">
      <xdr:nvCxnSpPr>
        <xdr:cNvPr id="51" name="直線コネクタ 50">
          <a:extLst>
            <a:ext uri="{FF2B5EF4-FFF2-40B4-BE49-F238E27FC236}">
              <a16:creationId xmlns:a16="http://schemas.microsoft.com/office/drawing/2014/main" id="{00000000-0008-0000-0400-000033000000}"/>
            </a:ext>
          </a:extLst>
        </xdr:cNvPr>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2" name="テキスト ボックス 51">
          <a:extLst>
            <a:ext uri="{FF2B5EF4-FFF2-40B4-BE49-F238E27FC236}">
              <a16:creationId xmlns:a16="http://schemas.microsoft.com/office/drawing/2014/main" id="{00000000-0008-0000-0400-000034000000}"/>
            </a:ext>
          </a:extLst>
        </xdr:cNvPr>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42</xdr:row>
      <xdr:rowOff>25400</xdr:rowOff>
    </xdr:from>
    <xdr:to>
      <xdr:col>27</xdr:col>
      <xdr:colOff>184150</xdr:colOff>
      <xdr:row>42</xdr:row>
      <xdr:rowOff>25400</xdr:rowOff>
    </xdr:to>
    <xdr:cxnSp macro="">
      <xdr:nvCxnSpPr>
        <xdr:cNvPr id="53" name="直線コネクタ 52">
          <a:extLst>
            <a:ext uri="{FF2B5EF4-FFF2-40B4-BE49-F238E27FC236}">
              <a16:creationId xmlns:a16="http://schemas.microsoft.com/office/drawing/2014/main" id="{00000000-0008-0000-0400-000035000000}"/>
            </a:ext>
          </a:extLst>
        </xdr:cNvPr>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39</xdr:row>
      <xdr:rowOff>57150</xdr:rowOff>
    </xdr:from>
    <xdr:to>
      <xdr:col>27</xdr:col>
      <xdr:colOff>184150</xdr:colOff>
      <xdr:row>39</xdr:row>
      <xdr:rowOff>57150</xdr:rowOff>
    </xdr:to>
    <xdr:cxnSp macro="">
      <xdr:nvCxnSpPr>
        <xdr:cNvPr id="55" name="直線コネクタ 54">
          <a:extLst>
            <a:ext uri="{FF2B5EF4-FFF2-40B4-BE49-F238E27FC236}">
              <a16:creationId xmlns:a16="http://schemas.microsoft.com/office/drawing/2014/main" id="{00000000-0008-0000-0400-000037000000}"/>
            </a:ext>
          </a:extLst>
        </xdr:cNvPr>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36</xdr:row>
      <xdr:rowOff>88900</xdr:rowOff>
    </xdr:from>
    <xdr:to>
      <xdr:col>27</xdr:col>
      <xdr:colOff>184150</xdr:colOff>
      <xdr:row>36</xdr:row>
      <xdr:rowOff>88900</xdr:rowOff>
    </xdr:to>
    <xdr:cxnSp macro="">
      <xdr:nvCxnSpPr>
        <xdr:cNvPr id="57" name="直線コネクタ 56">
          <a:extLst>
            <a:ext uri="{FF2B5EF4-FFF2-40B4-BE49-F238E27FC236}">
              <a16:creationId xmlns:a16="http://schemas.microsoft.com/office/drawing/2014/main" id="{00000000-0008-0000-0400-000039000000}"/>
            </a:ext>
          </a:extLst>
        </xdr:cNvPr>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8" name="テキスト ボックス 57">
          <a:extLst>
            <a:ext uri="{FF2B5EF4-FFF2-40B4-BE49-F238E27FC236}">
              <a16:creationId xmlns:a16="http://schemas.microsoft.com/office/drawing/2014/main" id="{00000000-0008-0000-0400-00003A000000}"/>
            </a:ext>
          </a:extLst>
        </xdr:cNvPr>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33</xdr:row>
      <xdr:rowOff>120650</xdr:rowOff>
    </xdr:to>
    <xdr:cxnSp macro="">
      <xdr:nvCxnSpPr>
        <xdr:cNvPr id="59" name="直線コネクタ 58">
          <a:extLst>
            <a:ext uri="{FF2B5EF4-FFF2-40B4-BE49-F238E27FC236}">
              <a16:creationId xmlns:a16="http://schemas.microsoft.com/office/drawing/2014/main" id="{00000000-0008-0000-0400-00003B000000}"/>
            </a:ext>
          </a:extLst>
        </xdr:cNvPr>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47</xdr:row>
      <xdr:rowOff>133350</xdr:rowOff>
    </xdr:to>
    <xdr:sp macro="" textlink="">
      <xdr:nvSpPr>
        <xdr:cNvPr id="61" name="財政力グラフ枠">
          <a:extLst>
            <a:ext uri="{FF2B5EF4-FFF2-40B4-BE49-F238E27FC236}">
              <a16:creationId xmlns:a16="http://schemas.microsoft.com/office/drawing/2014/main" id="{00000000-0008-0000-0400-00003D000000}"/>
            </a:ext>
          </a:extLst>
        </xdr:cNvPr>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36</xdr:row>
      <xdr:rowOff>88900</xdr:rowOff>
    </xdr:from>
    <xdr:to>
      <xdr:col>23</xdr:col>
      <xdr:colOff>133350</xdr:colOff>
      <xdr:row>44</xdr:row>
      <xdr:rowOff>68580</xdr:rowOff>
    </xdr:to>
    <xdr:cxnSp macro="">
      <xdr:nvCxnSpPr>
        <xdr:cNvPr id="62" name="直線コネクタ 61">
          <a:extLst>
            <a:ext uri="{FF2B5EF4-FFF2-40B4-BE49-F238E27FC236}">
              <a16:creationId xmlns:a16="http://schemas.microsoft.com/office/drawing/2014/main" id="{00000000-0008-0000-0400-00003E000000}"/>
            </a:ext>
          </a:extLst>
        </xdr:cNvPr>
        <xdr:cNvCxnSpPr/>
      </xdr:nvCxnSpPr>
      <xdr:spPr>
        <a:xfrm flipV="1">
          <a:off x="4953000" y="6261100"/>
          <a:ext cx="0" cy="13512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44</xdr:row>
      <xdr:rowOff>40657</xdr:rowOff>
    </xdr:from>
    <xdr:ext cx="762000" cy="259045"/>
    <xdr:sp macro="" textlink="">
      <xdr:nvSpPr>
        <xdr:cNvPr id="63" name="財政力最小値テキスト">
          <a:extLst>
            <a:ext uri="{FF2B5EF4-FFF2-40B4-BE49-F238E27FC236}">
              <a16:creationId xmlns:a16="http://schemas.microsoft.com/office/drawing/2014/main" id="{00000000-0008-0000-0400-00003F000000}"/>
            </a:ext>
          </a:extLst>
        </xdr:cNvPr>
        <xdr:cNvSpPr txBox="1"/>
      </xdr:nvSpPr>
      <xdr:spPr>
        <a:xfrm>
          <a:off x="5041900" y="758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44</xdr:row>
      <xdr:rowOff>68580</xdr:rowOff>
    </xdr:from>
    <xdr:to>
      <xdr:col>24</xdr:col>
      <xdr:colOff>12700</xdr:colOff>
      <xdr:row>44</xdr:row>
      <xdr:rowOff>68580</xdr:rowOff>
    </xdr:to>
    <xdr:cxnSp macro="">
      <xdr:nvCxnSpPr>
        <xdr:cNvPr id="64" name="直線コネクタ 63">
          <a:extLst>
            <a:ext uri="{FF2B5EF4-FFF2-40B4-BE49-F238E27FC236}">
              <a16:creationId xmlns:a16="http://schemas.microsoft.com/office/drawing/2014/main" id="{00000000-0008-0000-0400-000040000000}"/>
            </a:ext>
          </a:extLst>
        </xdr:cNvPr>
        <xdr:cNvCxnSpPr/>
      </xdr:nvCxnSpPr>
      <xdr:spPr>
        <a:xfrm>
          <a:off x="4864100" y="7612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35</xdr:row>
      <xdr:rowOff>3827</xdr:rowOff>
    </xdr:from>
    <xdr:ext cx="762000" cy="259045"/>
    <xdr:sp macro="" textlink="">
      <xdr:nvSpPr>
        <xdr:cNvPr id="65" name="財政力最大値テキスト">
          <a:extLst>
            <a:ext uri="{FF2B5EF4-FFF2-40B4-BE49-F238E27FC236}">
              <a16:creationId xmlns:a16="http://schemas.microsoft.com/office/drawing/2014/main" id="{00000000-0008-0000-0400-000041000000}"/>
            </a:ext>
          </a:extLst>
        </xdr:cNvPr>
        <xdr:cNvSpPr txBox="1"/>
      </xdr:nvSpPr>
      <xdr:spPr>
        <a:xfrm>
          <a:off x="5041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36</xdr:row>
      <xdr:rowOff>88900</xdr:rowOff>
    </xdr:from>
    <xdr:to>
      <xdr:col>24</xdr:col>
      <xdr:colOff>12700</xdr:colOff>
      <xdr:row>36</xdr:row>
      <xdr:rowOff>88900</xdr:rowOff>
    </xdr:to>
    <xdr:cxnSp macro="">
      <xdr:nvCxnSpPr>
        <xdr:cNvPr id="66" name="直線コネクタ 65">
          <a:extLst>
            <a:ext uri="{FF2B5EF4-FFF2-40B4-BE49-F238E27FC236}">
              <a16:creationId xmlns:a16="http://schemas.microsoft.com/office/drawing/2014/main" id="{00000000-0008-0000-0400-000042000000}"/>
            </a:ext>
          </a:extLst>
        </xdr:cNvPr>
        <xdr:cNvCxnSpPr/>
      </xdr:nvCxnSpPr>
      <xdr:spPr>
        <a:xfrm>
          <a:off x="4864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44</xdr:row>
      <xdr:rowOff>20320</xdr:rowOff>
    </xdr:from>
    <xdr:to>
      <xdr:col>23</xdr:col>
      <xdr:colOff>133350</xdr:colOff>
      <xdr:row>44</xdr:row>
      <xdr:rowOff>20320</xdr:rowOff>
    </xdr:to>
    <xdr:cxnSp macro="">
      <xdr:nvCxnSpPr>
        <xdr:cNvPr id="67" name="直線コネクタ 66">
          <a:extLst>
            <a:ext uri="{FF2B5EF4-FFF2-40B4-BE49-F238E27FC236}">
              <a16:creationId xmlns:a16="http://schemas.microsoft.com/office/drawing/2014/main" id="{00000000-0008-0000-0400-000043000000}"/>
            </a:ext>
          </a:extLst>
        </xdr:cNvPr>
        <xdr:cNvCxnSpPr/>
      </xdr:nvCxnSpPr>
      <xdr:spPr>
        <a:xfrm>
          <a:off x="4114800" y="75641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38</xdr:row>
      <xdr:rowOff>167657</xdr:rowOff>
    </xdr:from>
    <xdr:ext cx="762000" cy="259045"/>
    <xdr:sp macro="" textlink="">
      <xdr:nvSpPr>
        <xdr:cNvPr id="68" name="財政力平均値テキスト">
          <a:extLst>
            <a:ext uri="{FF2B5EF4-FFF2-40B4-BE49-F238E27FC236}">
              <a16:creationId xmlns:a16="http://schemas.microsoft.com/office/drawing/2014/main" id="{00000000-0008-0000-0400-000044000000}"/>
            </a:ext>
          </a:extLst>
        </xdr:cNvPr>
        <xdr:cNvSpPr txBox="1"/>
      </xdr:nvSpPr>
      <xdr:spPr>
        <a:xfrm>
          <a:off x="5041900" y="6682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39</xdr:row>
      <xdr:rowOff>151130</xdr:rowOff>
    </xdr:from>
    <xdr:to>
      <xdr:col>23</xdr:col>
      <xdr:colOff>184150</xdr:colOff>
      <xdr:row>40</xdr:row>
      <xdr:rowOff>81280</xdr:rowOff>
    </xdr:to>
    <xdr:sp macro="" textlink="">
      <xdr:nvSpPr>
        <xdr:cNvPr id="69" name="フローチャート: 判断 68">
          <a:extLst>
            <a:ext uri="{FF2B5EF4-FFF2-40B4-BE49-F238E27FC236}">
              <a16:creationId xmlns:a16="http://schemas.microsoft.com/office/drawing/2014/main" id="{00000000-0008-0000-0400-000045000000}"/>
            </a:ext>
          </a:extLst>
        </xdr:cNvPr>
        <xdr:cNvSpPr/>
      </xdr:nvSpPr>
      <xdr:spPr>
        <a:xfrm>
          <a:off x="4902200" y="683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44</xdr:row>
      <xdr:rowOff>20320</xdr:rowOff>
    </xdr:from>
    <xdr:to>
      <xdr:col>19</xdr:col>
      <xdr:colOff>133350</xdr:colOff>
      <xdr:row>44</xdr:row>
      <xdr:rowOff>68580</xdr:rowOff>
    </xdr:to>
    <xdr:cxnSp macro="">
      <xdr:nvCxnSpPr>
        <xdr:cNvPr id="70" name="直線コネクタ 69">
          <a:extLst>
            <a:ext uri="{FF2B5EF4-FFF2-40B4-BE49-F238E27FC236}">
              <a16:creationId xmlns:a16="http://schemas.microsoft.com/office/drawing/2014/main" id="{00000000-0008-0000-0400-000046000000}"/>
            </a:ext>
          </a:extLst>
        </xdr:cNvPr>
        <xdr:cNvCxnSpPr/>
      </xdr:nvCxnSpPr>
      <xdr:spPr>
        <a:xfrm flipV="1">
          <a:off x="3225800" y="756412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39</xdr:row>
      <xdr:rowOff>151130</xdr:rowOff>
    </xdr:from>
    <xdr:to>
      <xdr:col>19</xdr:col>
      <xdr:colOff>184150</xdr:colOff>
      <xdr:row>40</xdr:row>
      <xdr:rowOff>81280</xdr:rowOff>
    </xdr:to>
    <xdr:sp macro="" textlink="">
      <xdr:nvSpPr>
        <xdr:cNvPr id="71" name="フローチャート: 判断 70">
          <a:extLst>
            <a:ext uri="{FF2B5EF4-FFF2-40B4-BE49-F238E27FC236}">
              <a16:creationId xmlns:a16="http://schemas.microsoft.com/office/drawing/2014/main" id="{00000000-0008-0000-0400-000047000000}"/>
            </a:ext>
          </a:extLst>
        </xdr:cNvPr>
        <xdr:cNvSpPr/>
      </xdr:nvSpPr>
      <xdr:spPr>
        <a:xfrm>
          <a:off x="4064000" y="683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38</xdr:row>
      <xdr:rowOff>91457</xdr:rowOff>
    </xdr:from>
    <xdr:ext cx="736600" cy="259045"/>
    <xdr:sp macro="" textlink="">
      <xdr:nvSpPr>
        <xdr:cNvPr id="72" name="テキスト ボックス 71">
          <a:extLst>
            <a:ext uri="{FF2B5EF4-FFF2-40B4-BE49-F238E27FC236}">
              <a16:creationId xmlns:a16="http://schemas.microsoft.com/office/drawing/2014/main" id="{00000000-0008-0000-0400-000048000000}"/>
            </a:ext>
          </a:extLst>
        </xdr:cNvPr>
        <xdr:cNvSpPr txBox="1"/>
      </xdr:nvSpPr>
      <xdr:spPr>
        <a:xfrm>
          <a:off x="3733800" y="6606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44</xdr:row>
      <xdr:rowOff>68580</xdr:rowOff>
    </xdr:from>
    <xdr:to>
      <xdr:col>15</xdr:col>
      <xdr:colOff>82550</xdr:colOff>
      <xdr:row>44</xdr:row>
      <xdr:rowOff>165100</xdr:rowOff>
    </xdr:to>
    <xdr:cxnSp macro="">
      <xdr:nvCxnSpPr>
        <xdr:cNvPr id="73" name="直線コネクタ 72">
          <a:extLst>
            <a:ext uri="{FF2B5EF4-FFF2-40B4-BE49-F238E27FC236}">
              <a16:creationId xmlns:a16="http://schemas.microsoft.com/office/drawing/2014/main" id="{00000000-0008-0000-0400-000049000000}"/>
            </a:ext>
          </a:extLst>
        </xdr:cNvPr>
        <xdr:cNvCxnSpPr/>
      </xdr:nvCxnSpPr>
      <xdr:spPr>
        <a:xfrm flipV="1">
          <a:off x="2336800" y="7612380"/>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40</xdr:row>
      <xdr:rowOff>27940</xdr:rowOff>
    </xdr:from>
    <xdr:to>
      <xdr:col>15</xdr:col>
      <xdr:colOff>133350</xdr:colOff>
      <xdr:row>40</xdr:row>
      <xdr:rowOff>129540</xdr:rowOff>
    </xdr:to>
    <xdr:sp macro="" textlink="">
      <xdr:nvSpPr>
        <xdr:cNvPr id="74" name="フローチャート: 判断 73">
          <a:extLst>
            <a:ext uri="{FF2B5EF4-FFF2-40B4-BE49-F238E27FC236}">
              <a16:creationId xmlns:a16="http://schemas.microsoft.com/office/drawing/2014/main" id="{00000000-0008-0000-0400-00004A000000}"/>
            </a:ext>
          </a:extLst>
        </xdr:cNvPr>
        <xdr:cNvSpPr/>
      </xdr:nvSpPr>
      <xdr:spPr>
        <a:xfrm>
          <a:off x="3175000" y="688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38</xdr:row>
      <xdr:rowOff>139717</xdr:rowOff>
    </xdr:from>
    <xdr:ext cx="762000" cy="259045"/>
    <xdr:sp macro="" textlink="">
      <xdr:nvSpPr>
        <xdr:cNvPr id="75" name="テキスト ボックス 74">
          <a:extLst>
            <a:ext uri="{FF2B5EF4-FFF2-40B4-BE49-F238E27FC236}">
              <a16:creationId xmlns:a16="http://schemas.microsoft.com/office/drawing/2014/main" id="{00000000-0008-0000-0400-00004B000000}"/>
            </a:ext>
          </a:extLst>
        </xdr:cNvPr>
        <xdr:cNvSpPr txBox="1"/>
      </xdr:nvSpPr>
      <xdr:spPr>
        <a:xfrm>
          <a:off x="2844800" y="665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44</xdr:row>
      <xdr:rowOff>165100</xdr:rowOff>
    </xdr:from>
    <xdr:to>
      <xdr:col>11</xdr:col>
      <xdr:colOff>31750</xdr:colOff>
      <xdr:row>45</xdr:row>
      <xdr:rowOff>41910</xdr:rowOff>
    </xdr:to>
    <xdr:cxnSp macro="">
      <xdr:nvCxnSpPr>
        <xdr:cNvPr id="76" name="直線コネクタ 75">
          <a:extLst>
            <a:ext uri="{FF2B5EF4-FFF2-40B4-BE49-F238E27FC236}">
              <a16:creationId xmlns:a16="http://schemas.microsoft.com/office/drawing/2014/main" id="{00000000-0008-0000-0400-00004C000000}"/>
            </a:ext>
          </a:extLst>
        </xdr:cNvPr>
        <xdr:cNvCxnSpPr/>
      </xdr:nvCxnSpPr>
      <xdr:spPr>
        <a:xfrm flipV="1">
          <a:off x="1447800" y="770890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40</xdr:row>
      <xdr:rowOff>76200</xdr:rowOff>
    </xdr:from>
    <xdr:to>
      <xdr:col>11</xdr:col>
      <xdr:colOff>82550</xdr:colOff>
      <xdr:row>41</xdr:row>
      <xdr:rowOff>6350</xdr:rowOff>
    </xdr:to>
    <xdr:sp macro="" textlink="">
      <xdr:nvSpPr>
        <xdr:cNvPr id="77" name="フローチャート: 判断 76">
          <a:extLst>
            <a:ext uri="{FF2B5EF4-FFF2-40B4-BE49-F238E27FC236}">
              <a16:creationId xmlns:a16="http://schemas.microsoft.com/office/drawing/2014/main" id="{00000000-0008-0000-0400-00004D000000}"/>
            </a:ext>
          </a:extLst>
        </xdr:cNvPr>
        <xdr:cNvSpPr/>
      </xdr:nvSpPr>
      <xdr:spPr>
        <a:xfrm>
          <a:off x="22860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39</xdr:row>
      <xdr:rowOff>16527</xdr:rowOff>
    </xdr:from>
    <xdr:ext cx="762000" cy="259045"/>
    <xdr:sp macro="" textlink="">
      <xdr:nvSpPr>
        <xdr:cNvPr id="78" name="テキスト ボックス 77">
          <a:extLst>
            <a:ext uri="{FF2B5EF4-FFF2-40B4-BE49-F238E27FC236}">
              <a16:creationId xmlns:a16="http://schemas.microsoft.com/office/drawing/2014/main" id="{00000000-0008-0000-0400-00004E000000}"/>
            </a:ext>
          </a:extLst>
        </xdr:cNvPr>
        <xdr:cNvSpPr txBox="1"/>
      </xdr:nvSpPr>
      <xdr:spPr>
        <a:xfrm>
          <a:off x="1955800" y="670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40</xdr:row>
      <xdr:rowOff>76200</xdr:rowOff>
    </xdr:from>
    <xdr:to>
      <xdr:col>7</xdr:col>
      <xdr:colOff>31750</xdr:colOff>
      <xdr:row>41</xdr:row>
      <xdr:rowOff>6350</xdr:rowOff>
    </xdr:to>
    <xdr:sp macro="" textlink="">
      <xdr:nvSpPr>
        <xdr:cNvPr id="79" name="フローチャート: 判断 78">
          <a:extLst>
            <a:ext uri="{FF2B5EF4-FFF2-40B4-BE49-F238E27FC236}">
              <a16:creationId xmlns:a16="http://schemas.microsoft.com/office/drawing/2014/main" id="{00000000-0008-0000-0400-00004F000000}"/>
            </a:ext>
          </a:extLst>
        </xdr:cNvPr>
        <xdr:cNvSpPr/>
      </xdr:nvSpPr>
      <xdr:spPr>
        <a:xfrm>
          <a:off x="13970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39</xdr:row>
      <xdr:rowOff>16527</xdr:rowOff>
    </xdr:from>
    <xdr:ext cx="762000" cy="259045"/>
    <xdr:sp macro="" textlink="">
      <xdr:nvSpPr>
        <xdr:cNvPr id="80" name="テキスト ボックス 79">
          <a:extLst>
            <a:ext uri="{FF2B5EF4-FFF2-40B4-BE49-F238E27FC236}">
              <a16:creationId xmlns:a16="http://schemas.microsoft.com/office/drawing/2014/main" id="{00000000-0008-0000-0400-000050000000}"/>
            </a:ext>
          </a:extLst>
        </xdr:cNvPr>
        <xdr:cNvSpPr txBox="1"/>
      </xdr:nvSpPr>
      <xdr:spPr>
        <a:xfrm>
          <a:off x="1066800" y="670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47</xdr:row>
      <xdr:rowOff>130827</xdr:rowOff>
    </xdr:from>
    <xdr:ext cx="762000" cy="259045"/>
    <xdr:sp macro="" textlink="">
      <xdr:nvSpPr>
        <xdr:cNvPr id="81" name="テキスト ボックス 80">
          <a:extLst>
            <a:ext uri="{FF2B5EF4-FFF2-40B4-BE49-F238E27FC236}">
              <a16:creationId xmlns:a16="http://schemas.microsoft.com/office/drawing/2014/main" id="{00000000-0008-0000-0400-000051000000}"/>
            </a:ext>
          </a:extLst>
        </xdr:cNvPr>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R03</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47</xdr:row>
      <xdr:rowOff>130827</xdr:rowOff>
    </xdr:from>
    <xdr:ext cx="762000" cy="259045"/>
    <xdr:sp macro="" textlink="">
      <xdr:nvSpPr>
        <xdr:cNvPr id="82" name="テキスト ボックス 81">
          <a:extLst>
            <a:ext uri="{FF2B5EF4-FFF2-40B4-BE49-F238E27FC236}">
              <a16:creationId xmlns:a16="http://schemas.microsoft.com/office/drawing/2014/main" id="{00000000-0008-0000-0400-000052000000}"/>
            </a:ext>
          </a:extLst>
        </xdr:cNvPr>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R02</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47</xdr:row>
      <xdr:rowOff>130827</xdr:rowOff>
    </xdr:from>
    <xdr:ext cx="762000" cy="259045"/>
    <xdr:sp macro="" textlink="">
      <xdr:nvSpPr>
        <xdr:cNvPr id="83" name="テキスト ボックス 82">
          <a:extLst>
            <a:ext uri="{FF2B5EF4-FFF2-40B4-BE49-F238E27FC236}">
              <a16:creationId xmlns:a16="http://schemas.microsoft.com/office/drawing/2014/main" id="{00000000-0008-0000-0400-000053000000}"/>
            </a:ext>
          </a:extLst>
        </xdr:cNvPr>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R01</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47</xdr:row>
      <xdr:rowOff>130827</xdr:rowOff>
    </xdr:from>
    <xdr:ext cx="762000" cy="259045"/>
    <xdr:sp macro="" textlink="">
      <xdr:nvSpPr>
        <xdr:cNvPr id="84" name="テキスト ボックス 83">
          <a:extLst>
            <a:ext uri="{FF2B5EF4-FFF2-40B4-BE49-F238E27FC236}">
              <a16:creationId xmlns:a16="http://schemas.microsoft.com/office/drawing/2014/main" id="{00000000-0008-0000-0400-000054000000}"/>
            </a:ext>
          </a:extLst>
        </xdr:cNvPr>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H30</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47</xdr:row>
      <xdr:rowOff>130827</xdr:rowOff>
    </xdr:from>
    <xdr:ext cx="762000" cy="259045"/>
    <xdr:sp macro="" textlink="">
      <xdr:nvSpPr>
        <xdr:cNvPr id="85" name="テキスト ボックス 84">
          <a:extLst>
            <a:ext uri="{FF2B5EF4-FFF2-40B4-BE49-F238E27FC236}">
              <a16:creationId xmlns:a16="http://schemas.microsoft.com/office/drawing/2014/main" id="{00000000-0008-0000-0400-000055000000}"/>
            </a:ext>
          </a:extLst>
        </xdr:cNvPr>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H29</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43</xdr:row>
      <xdr:rowOff>140970</xdr:rowOff>
    </xdr:from>
    <xdr:to>
      <xdr:col>23</xdr:col>
      <xdr:colOff>184150</xdr:colOff>
      <xdr:row>44</xdr:row>
      <xdr:rowOff>71120</xdr:rowOff>
    </xdr:to>
    <xdr:sp macro="" textlink="">
      <xdr:nvSpPr>
        <xdr:cNvPr id="86" name="楕円 85">
          <a:extLst>
            <a:ext uri="{FF2B5EF4-FFF2-40B4-BE49-F238E27FC236}">
              <a16:creationId xmlns:a16="http://schemas.microsoft.com/office/drawing/2014/main" id="{00000000-0008-0000-0400-000056000000}"/>
            </a:ext>
          </a:extLst>
        </xdr:cNvPr>
        <xdr:cNvSpPr/>
      </xdr:nvSpPr>
      <xdr:spPr>
        <a:xfrm>
          <a:off x="4902200" y="751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43</xdr:row>
      <xdr:rowOff>36847</xdr:rowOff>
    </xdr:from>
    <xdr:ext cx="762000" cy="259045"/>
    <xdr:sp macro="" textlink="">
      <xdr:nvSpPr>
        <xdr:cNvPr id="87" name="財政力該当値テキスト">
          <a:extLst>
            <a:ext uri="{FF2B5EF4-FFF2-40B4-BE49-F238E27FC236}">
              <a16:creationId xmlns:a16="http://schemas.microsoft.com/office/drawing/2014/main" id="{00000000-0008-0000-0400-000057000000}"/>
            </a:ext>
          </a:extLst>
        </xdr:cNvPr>
        <xdr:cNvSpPr txBox="1"/>
      </xdr:nvSpPr>
      <xdr:spPr>
        <a:xfrm>
          <a:off x="5041900" y="7409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43</xdr:row>
      <xdr:rowOff>140970</xdr:rowOff>
    </xdr:from>
    <xdr:to>
      <xdr:col>19</xdr:col>
      <xdr:colOff>184150</xdr:colOff>
      <xdr:row>44</xdr:row>
      <xdr:rowOff>71120</xdr:rowOff>
    </xdr:to>
    <xdr:sp macro="" textlink="">
      <xdr:nvSpPr>
        <xdr:cNvPr id="88" name="楕円 87">
          <a:extLst>
            <a:ext uri="{FF2B5EF4-FFF2-40B4-BE49-F238E27FC236}">
              <a16:creationId xmlns:a16="http://schemas.microsoft.com/office/drawing/2014/main" id="{00000000-0008-0000-0400-000058000000}"/>
            </a:ext>
          </a:extLst>
        </xdr:cNvPr>
        <xdr:cNvSpPr/>
      </xdr:nvSpPr>
      <xdr:spPr>
        <a:xfrm>
          <a:off x="4064000" y="751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44</xdr:row>
      <xdr:rowOff>55897</xdr:rowOff>
    </xdr:from>
    <xdr:ext cx="736600" cy="259045"/>
    <xdr:sp macro="" textlink="">
      <xdr:nvSpPr>
        <xdr:cNvPr id="89" name="テキスト ボックス 88">
          <a:extLst>
            <a:ext uri="{FF2B5EF4-FFF2-40B4-BE49-F238E27FC236}">
              <a16:creationId xmlns:a16="http://schemas.microsoft.com/office/drawing/2014/main" id="{00000000-0008-0000-0400-000059000000}"/>
            </a:ext>
          </a:extLst>
        </xdr:cNvPr>
        <xdr:cNvSpPr txBox="1"/>
      </xdr:nvSpPr>
      <xdr:spPr>
        <a:xfrm>
          <a:off x="3733800" y="7599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44</xdr:row>
      <xdr:rowOff>17780</xdr:rowOff>
    </xdr:from>
    <xdr:to>
      <xdr:col>15</xdr:col>
      <xdr:colOff>133350</xdr:colOff>
      <xdr:row>44</xdr:row>
      <xdr:rowOff>119380</xdr:rowOff>
    </xdr:to>
    <xdr:sp macro="" textlink="">
      <xdr:nvSpPr>
        <xdr:cNvPr id="90" name="楕円 89">
          <a:extLst>
            <a:ext uri="{FF2B5EF4-FFF2-40B4-BE49-F238E27FC236}">
              <a16:creationId xmlns:a16="http://schemas.microsoft.com/office/drawing/2014/main" id="{00000000-0008-0000-0400-00005A000000}"/>
            </a:ext>
          </a:extLst>
        </xdr:cNvPr>
        <xdr:cNvSpPr/>
      </xdr:nvSpPr>
      <xdr:spPr>
        <a:xfrm>
          <a:off x="3175000" y="756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44</xdr:row>
      <xdr:rowOff>104157</xdr:rowOff>
    </xdr:from>
    <xdr:ext cx="762000" cy="259045"/>
    <xdr:sp macro="" textlink="">
      <xdr:nvSpPr>
        <xdr:cNvPr id="91" name="テキスト ボックス 90">
          <a:extLst>
            <a:ext uri="{FF2B5EF4-FFF2-40B4-BE49-F238E27FC236}">
              <a16:creationId xmlns:a16="http://schemas.microsoft.com/office/drawing/2014/main" id="{00000000-0008-0000-0400-00005B000000}"/>
            </a:ext>
          </a:extLst>
        </xdr:cNvPr>
        <xdr:cNvSpPr txBox="1"/>
      </xdr:nvSpPr>
      <xdr:spPr>
        <a:xfrm>
          <a:off x="2844800" y="764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44</xdr:row>
      <xdr:rowOff>114300</xdr:rowOff>
    </xdr:from>
    <xdr:to>
      <xdr:col>11</xdr:col>
      <xdr:colOff>82550</xdr:colOff>
      <xdr:row>45</xdr:row>
      <xdr:rowOff>44450</xdr:rowOff>
    </xdr:to>
    <xdr:sp macro="" textlink="">
      <xdr:nvSpPr>
        <xdr:cNvPr id="92" name="楕円 91">
          <a:extLst>
            <a:ext uri="{FF2B5EF4-FFF2-40B4-BE49-F238E27FC236}">
              <a16:creationId xmlns:a16="http://schemas.microsoft.com/office/drawing/2014/main" id="{00000000-0008-0000-0400-00005C000000}"/>
            </a:ext>
          </a:extLst>
        </xdr:cNvPr>
        <xdr:cNvSpPr/>
      </xdr:nvSpPr>
      <xdr:spPr>
        <a:xfrm>
          <a:off x="2286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45</xdr:row>
      <xdr:rowOff>29227</xdr:rowOff>
    </xdr:from>
    <xdr:ext cx="762000" cy="259045"/>
    <xdr:sp macro="" textlink="">
      <xdr:nvSpPr>
        <xdr:cNvPr id="93" name="テキスト ボックス 92">
          <a:extLst>
            <a:ext uri="{FF2B5EF4-FFF2-40B4-BE49-F238E27FC236}">
              <a16:creationId xmlns:a16="http://schemas.microsoft.com/office/drawing/2014/main" id="{00000000-0008-0000-0400-00005D000000}"/>
            </a:ext>
          </a:extLst>
        </xdr:cNvPr>
        <xdr:cNvSpPr txBox="1"/>
      </xdr:nvSpPr>
      <xdr:spPr>
        <a:xfrm>
          <a:off x="1955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44</xdr:row>
      <xdr:rowOff>162560</xdr:rowOff>
    </xdr:from>
    <xdr:to>
      <xdr:col>7</xdr:col>
      <xdr:colOff>31750</xdr:colOff>
      <xdr:row>45</xdr:row>
      <xdr:rowOff>92710</xdr:rowOff>
    </xdr:to>
    <xdr:sp macro="" textlink="">
      <xdr:nvSpPr>
        <xdr:cNvPr id="94" name="楕円 93">
          <a:extLst>
            <a:ext uri="{FF2B5EF4-FFF2-40B4-BE49-F238E27FC236}">
              <a16:creationId xmlns:a16="http://schemas.microsoft.com/office/drawing/2014/main" id="{00000000-0008-0000-0400-00005E000000}"/>
            </a:ext>
          </a:extLst>
        </xdr:cNvPr>
        <xdr:cNvSpPr/>
      </xdr:nvSpPr>
      <xdr:spPr>
        <a:xfrm>
          <a:off x="1397000" y="7706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45</xdr:row>
      <xdr:rowOff>77487</xdr:rowOff>
    </xdr:from>
    <xdr:ext cx="762000" cy="259045"/>
    <xdr:sp macro="" textlink="">
      <xdr:nvSpPr>
        <xdr:cNvPr id="95" name="テキスト ボックス 94">
          <a:extLst>
            <a:ext uri="{FF2B5EF4-FFF2-40B4-BE49-F238E27FC236}">
              <a16:creationId xmlns:a16="http://schemas.microsoft.com/office/drawing/2014/main" id="{00000000-0008-0000-0400-00005F000000}"/>
            </a:ext>
          </a:extLst>
        </xdr:cNvPr>
        <xdr:cNvSpPr txBox="1"/>
      </xdr:nvSpPr>
      <xdr:spPr>
        <a:xfrm>
          <a:off x="1066800" y="7792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51</xdr:row>
      <xdr:rowOff>82550</xdr:rowOff>
    </xdr:from>
    <xdr:to>
      <xdr:col>27</xdr:col>
      <xdr:colOff>184150</xdr:colOff>
      <xdr:row>53</xdr:row>
      <xdr:rowOff>57150</xdr:rowOff>
    </xdr:to>
    <xdr:sp macro="" textlink="">
      <xdr:nvSpPr>
        <xdr:cNvPr id="96" name="正方形/長方形 95">
          <a:extLst>
            <a:ext uri="{FF2B5EF4-FFF2-40B4-BE49-F238E27FC236}">
              <a16:creationId xmlns:a16="http://schemas.microsoft.com/office/drawing/2014/main" id="{00000000-0008-0000-0400-000060000000}"/>
            </a:ext>
          </a:extLst>
        </xdr:cNvPr>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財政構造の弾力性</a:t>
          </a:r>
        </a:p>
      </xdr:txBody>
    </xdr:sp>
    <xdr:clientData/>
  </xdr:twoCellAnchor>
  <xdr:oneCellAnchor>
    <xdr:from>
      <xdr:col>8</xdr:col>
      <xdr:colOff>17130</xdr:colOff>
      <xdr:row>53</xdr:row>
      <xdr:rowOff>101600</xdr:rowOff>
    </xdr:from>
    <xdr:ext cx="1438940" cy="309059"/>
    <xdr:sp macro="" textlink="">
      <xdr:nvSpPr>
        <xdr:cNvPr id="97" name="テキスト ボックス 96">
          <a:extLst>
            <a:ext uri="{FF2B5EF4-FFF2-40B4-BE49-F238E27FC236}">
              <a16:creationId xmlns:a16="http://schemas.microsoft.com/office/drawing/2014/main" id="{00000000-0008-0000-0400-000061000000}"/>
            </a:ext>
          </a:extLst>
        </xdr:cNvPr>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経常収支比率</a:t>
          </a:r>
        </a:p>
      </xdr:txBody>
    </xdr:sp>
    <xdr:clientData/>
  </xdr:oneCellAnchor>
  <xdr:oneCellAnchor>
    <xdr:from>
      <xdr:col>15</xdr:col>
      <xdr:colOff>116220</xdr:colOff>
      <xdr:row>53</xdr:row>
      <xdr:rowOff>76200</xdr:rowOff>
    </xdr:from>
    <xdr:ext cx="1651000" cy="359073"/>
    <xdr:sp macro="" textlink="">
      <xdr:nvSpPr>
        <xdr:cNvPr id="98" name="テキスト ボックス 97">
          <a:extLst>
            <a:ext uri="{FF2B5EF4-FFF2-40B4-BE49-F238E27FC236}">
              <a16:creationId xmlns:a16="http://schemas.microsoft.com/office/drawing/2014/main" id="{00000000-0008-0000-0400-000062000000}"/>
            </a:ext>
          </a:extLst>
        </xdr:cNvPr>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[93.6%]</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52</xdr:row>
      <xdr:rowOff>165100</xdr:rowOff>
    </xdr:from>
    <xdr:to>
      <xdr:col>35</xdr:col>
      <xdr:colOff>95250</xdr:colOff>
      <xdr:row>54</xdr:row>
      <xdr:rowOff>76200</xdr:rowOff>
    </xdr:to>
    <xdr:sp macro="" textlink="">
      <xdr:nvSpPr>
        <xdr:cNvPr id="99" name="正方形/長方形 98">
          <a:extLst>
            <a:ext uri="{FF2B5EF4-FFF2-40B4-BE49-F238E27FC236}">
              <a16:creationId xmlns:a16="http://schemas.microsoft.com/office/drawing/2014/main" id="{00000000-0008-0000-0400-000063000000}"/>
            </a:ext>
          </a:extLst>
        </xdr:cNvPr>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54</xdr:row>
      <xdr:rowOff>12700</xdr:rowOff>
    </xdr:from>
    <xdr:to>
      <xdr:col>35</xdr:col>
      <xdr:colOff>95250</xdr:colOff>
      <xdr:row>55</xdr:row>
      <xdr:rowOff>95250</xdr:rowOff>
    </xdr:to>
    <xdr:sp macro="" textlink="">
      <xdr:nvSpPr>
        <xdr:cNvPr id="100" name="正方形/長方形 99">
          <a:extLst>
            <a:ext uri="{FF2B5EF4-FFF2-40B4-BE49-F238E27FC236}">
              <a16:creationId xmlns:a16="http://schemas.microsoft.com/office/drawing/2014/main" id="{00000000-0008-0000-0400-000064000000}"/>
            </a:ext>
          </a:extLst>
        </xdr:cNvPr>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52</xdr:row>
      <xdr:rowOff>165100</xdr:rowOff>
    </xdr:from>
    <xdr:to>
      <xdr:col>42</xdr:col>
      <xdr:colOff>25400</xdr:colOff>
      <xdr:row>54</xdr:row>
      <xdr:rowOff>76200</xdr:rowOff>
    </xdr:to>
    <xdr:sp macro="" textlink="">
      <xdr:nvSpPr>
        <xdr:cNvPr id="101" name="正方形/長方形 100">
          <a:extLst>
            <a:ext uri="{FF2B5EF4-FFF2-40B4-BE49-F238E27FC236}">
              <a16:creationId xmlns:a16="http://schemas.microsoft.com/office/drawing/2014/main" id="{00000000-0008-0000-0400-000065000000}"/>
            </a:ext>
          </a:extLst>
        </xdr:cNvPr>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54</xdr:row>
      <xdr:rowOff>12700</xdr:rowOff>
    </xdr:from>
    <xdr:to>
      <xdr:col>42</xdr:col>
      <xdr:colOff>25400</xdr:colOff>
      <xdr:row>55</xdr:row>
      <xdr:rowOff>95250</xdr:rowOff>
    </xdr:to>
    <xdr:sp macro="" textlink="">
      <xdr:nvSpPr>
        <xdr:cNvPr id="102" name="正方形/長方形 101">
          <a:extLst>
            <a:ext uri="{FF2B5EF4-FFF2-40B4-BE49-F238E27FC236}">
              <a16:creationId xmlns:a16="http://schemas.microsoft.com/office/drawing/2014/main" id="{00000000-0008-0000-0400-000066000000}"/>
            </a:ext>
          </a:extLst>
        </xdr:cNvPr>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52</xdr:row>
      <xdr:rowOff>165100</xdr:rowOff>
    </xdr:from>
    <xdr:to>
      <xdr:col>49</xdr:col>
      <xdr:colOff>19050</xdr:colOff>
      <xdr:row>54</xdr:row>
      <xdr:rowOff>76200</xdr:rowOff>
    </xdr:to>
    <xdr:sp macro="" textlink="">
      <xdr:nvSpPr>
        <xdr:cNvPr id="103" name="正方形/長方形 102">
          <a:extLst>
            <a:ext uri="{FF2B5EF4-FFF2-40B4-BE49-F238E27FC236}">
              <a16:creationId xmlns:a16="http://schemas.microsoft.com/office/drawing/2014/main" id="{00000000-0008-0000-0400-000067000000}"/>
            </a:ext>
          </a:extLst>
        </xdr:cNvPr>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mn-ea"/>
            </a:rPr>
            <a:t>○○県平均</a:t>
          </a:r>
        </a:p>
      </xdr:txBody>
    </xdr:sp>
    <xdr:clientData/>
  </xdr:twoCellAnchor>
  <xdr:twoCellAnchor>
    <xdr:from>
      <xdr:col>43</xdr:col>
      <xdr:colOff>6350</xdr:colOff>
      <xdr:row>54</xdr:row>
      <xdr:rowOff>12700</xdr:rowOff>
    </xdr:from>
    <xdr:to>
      <xdr:col>49</xdr:col>
      <xdr:colOff>19050</xdr:colOff>
      <xdr:row>55</xdr:row>
      <xdr:rowOff>95250</xdr:rowOff>
    </xdr:to>
    <xdr:sp macro="" textlink="">
      <xdr:nvSpPr>
        <xdr:cNvPr id="104" name="正方形/長方形 103">
          <a:extLst>
            <a:ext uri="{FF2B5EF4-FFF2-40B4-BE49-F238E27FC236}">
              <a16:creationId xmlns:a16="http://schemas.microsoft.com/office/drawing/2014/main" id="{00000000-0008-0000-0400-000068000000}"/>
            </a:ext>
          </a:extLst>
        </xdr:cNvPr>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55</xdr:row>
      <xdr:rowOff>158750</xdr:rowOff>
    </xdr:from>
    <xdr:to>
      <xdr:col>27</xdr:col>
      <xdr:colOff>184150</xdr:colOff>
      <xdr:row>70</xdr:row>
      <xdr:rowOff>0</xdr:rowOff>
    </xdr:to>
    <xdr:sp macro="" textlink="">
      <xdr:nvSpPr>
        <xdr:cNvPr id="105" name="正方形/長方形 104">
          <a:extLst>
            <a:ext uri="{FF2B5EF4-FFF2-40B4-BE49-F238E27FC236}">
              <a16:creationId xmlns:a16="http://schemas.microsoft.com/office/drawing/2014/main" id="{00000000-0008-0000-0400-000069000000}"/>
            </a:ext>
          </a:extLst>
        </xdr:cNvPr>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57</xdr:col>
      <xdr:colOff>120650</xdr:colOff>
      <xdr:row>70</xdr:row>
      <xdr:rowOff>0</xdr:rowOff>
    </xdr:to>
    <xdr:sp macro="" textlink="">
      <xdr:nvSpPr>
        <xdr:cNvPr id="106" name="正方形/長方形 105">
          <a:extLst>
            <a:ext uri="{FF2B5EF4-FFF2-40B4-BE49-F238E27FC236}">
              <a16:creationId xmlns:a16="http://schemas.microsoft.com/office/drawing/2014/main" id="{00000000-0008-0000-0400-00006A000000}"/>
            </a:ext>
          </a:extLst>
        </xdr:cNvPr>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46</xdr:col>
      <xdr:colOff>203200</xdr:colOff>
      <xdr:row>57</xdr:row>
      <xdr:rowOff>69850</xdr:rowOff>
    </xdr:to>
    <xdr:sp macro="" textlink="">
      <xdr:nvSpPr>
        <xdr:cNvPr id="107" name="正方形/長方形 106">
          <a:extLst>
            <a:ext uri="{FF2B5EF4-FFF2-40B4-BE49-F238E27FC236}">
              <a16:creationId xmlns:a16="http://schemas.microsoft.com/office/drawing/2014/main" id="{00000000-0008-0000-0400-00006B000000}"/>
            </a:ext>
          </a:extLst>
        </xdr:cNvPr>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経常収支比率の分析欄</a:t>
          </a:r>
        </a:p>
      </xdr:txBody>
    </xdr:sp>
    <xdr:clientData/>
  </xdr:twoCellAnchor>
  <xdr:twoCellAnchor>
    <xdr:from>
      <xdr:col>29</xdr:col>
      <xdr:colOff>82550</xdr:colOff>
      <xdr:row>57</xdr:row>
      <xdr:rowOff>133350</xdr:rowOff>
    </xdr:from>
    <xdr:to>
      <xdr:col>56</xdr:col>
      <xdr:colOff>203200</xdr:colOff>
      <xdr:row>69</xdr:row>
      <xdr:rowOff>107950</xdr:rowOff>
    </xdr:to>
    <xdr:sp macro="" textlink="" fLocksText="0">
      <xdr:nvSpPr>
        <xdr:cNvPr id="108" name="テキスト ボックス 107">
          <a:extLst>
            <a:ext uri="{FF2B5EF4-FFF2-40B4-BE49-F238E27FC236}">
              <a16:creationId xmlns:a16="http://schemas.microsoft.com/office/drawing/2014/main" id="{00000000-0008-0000-0400-00006C000000}"/>
            </a:ext>
          </a:extLst>
        </xdr:cNvPr>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ここに入力</a:t>
          </a:r>
        </a:p>
      </xdr:txBody>
    </xdr:sp>
    <xdr:clientData/>
  </xdr:twoCellAnchor>
  <xdr:oneCellAnchor>
    <xdr:from>
      <xdr:col>3</xdr:col>
      <xdr:colOff>95250</xdr:colOff>
      <xdr:row>54</xdr:row>
      <xdr:rowOff>139700</xdr:rowOff>
    </xdr:from>
    <xdr:ext cx="298543" cy="225703"/>
    <xdr:sp macro="" textlink="">
      <xdr:nvSpPr>
        <xdr:cNvPr id="109" name="テキスト ボックス 108">
          <a:extLst>
            <a:ext uri="{FF2B5EF4-FFF2-40B4-BE49-F238E27FC236}">
              <a16:creationId xmlns:a16="http://schemas.microsoft.com/office/drawing/2014/main" id="{00000000-0008-0000-0400-00006D000000}"/>
            </a:ext>
          </a:extLst>
        </xdr:cNvPr>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70</xdr:row>
      <xdr:rowOff>0</xdr:rowOff>
    </xdr:from>
    <xdr:to>
      <xdr:col>27</xdr:col>
      <xdr:colOff>184150</xdr:colOff>
      <xdr:row>70</xdr:row>
      <xdr:rowOff>0</xdr:rowOff>
    </xdr:to>
    <xdr:cxnSp macro="">
      <xdr:nvCxnSpPr>
        <xdr:cNvPr id="110" name="直線コネクタ 109">
          <a:extLst>
            <a:ext uri="{FF2B5EF4-FFF2-40B4-BE49-F238E27FC236}">
              <a16:creationId xmlns:a16="http://schemas.microsoft.com/office/drawing/2014/main" id="{00000000-0008-0000-0400-00006E000000}"/>
            </a:ext>
          </a:extLst>
        </xdr:cNvPr>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a:extLst>
            <a:ext uri="{FF2B5EF4-FFF2-40B4-BE49-F238E27FC236}">
              <a16:creationId xmlns:a16="http://schemas.microsoft.com/office/drawing/2014/main" id="{00000000-0008-0000-0400-00006F000000}"/>
            </a:ext>
          </a:extLst>
        </xdr:cNvPr>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67</xdr:row>
      <xdr:rowOff>112183</xdr:rowOff>
    </xdr:from>
    <xdr:to>
      <xdr:col>27</xdr:col>
      <xdr:colOff>184150</xdr:colOff>
      <xdr:row>67</xdr:row>
      <xdr:rowOff>112183</xdr:rowOff>
    </xdr:to>
    <xdr:cxnSp macro="">
      <xdr:nvCxnSpPr>
        <xdr:cNvPr id="112" name="直線コネクタ 111">
          <a:extLst>
            <a:ext uri="{FF2B5EF4-FFF2-40B4-BE49-F238E27FC236}">
              <a16:creationId xmlns:a16="http://schemas.microsoft.com/office/drawing/2014/main" id="{00000000-0008-0000-0400-000070000000}"/>
            </a:ext>
          </a:extLst>
        </xdr:cNvPr>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3" name="テキスト ボックス 112">
          <a:extLst>
            <a:ext uri="{FF2B5EF4-FFF2-40B4-BE49-F238E27FC236}">
              <a16:creationId xmlns:a16="http://schemas.microsoft.com/office/drawing/2014/main" id="{00000000-0008-0000-0400-000071000000}"/>
            </a:ext>
          </a:extLst>
        </xdr:cNvPr>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65</xdr:row>
      <xdr:rowOff>52917</xdr:rowOff>
    </xdr:from>
    <xdr:to>
      <xdr:col>27</xdr:col>
      <xdr:colOff>184150</xdr:colOff>
      <xdr:row>65</xdr:row>
      <xdr:rowOff>52917</xdr:rowOff>
    </xdr:to>
    <xdr:cxnSp macro="">
      <xdr:nvCxnSpPr>
        <xdr:cNvPr id="114" name="直線コネクタ 113">
          <a:extLst>
            <a:ext uri="{FF2B5EF4-FFF2-40B4-BE49-F238E27FC236}">
              <a16:creationId xmlns:a16="http://schemas.microsoft.com/office/drawing/2014/main" id="{00000000-0008-0000-0400-000072000000}"/>
            </a:ext>
          </a:extLst>
        </xdr:cNvPr>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5" name="テキスト ボックス 114">
          <a:extLst>
            <a:ext uri="{FF2B5EF4-FFF2-40B4-BE49-F238E27FC236}">
              <a16:creationId xmlns:a16="http://schemas.microsoft.com/office/drawing/2014/main" id="{00000000-0008-0000-0400-000073000000}"/>
            </a:ext>
          </a:extLst>
        </xdr:cNvPr>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62</xdr:row>
      <xdr:rowOff>165100</xdr:rowOff>
    </xdr:from>
    <xdr:to>
      <xdr:col>27</xdr:col>
      <xdr:colOff>184150</xdr:colOff>
      <xdr:row>62</xdr:row>
      <xdr:rowOff>165100</xdr:rowOff>
    </xdr:to>
    <xdr:cxnSp macro="">
      <xdr:nvCxnSpPr>
        <xdr:cNvPr id="116" name="直線コネクタ 115">
          <a:extLst>
            <a:ext uri="{FF2B5EF4-FFF2-40B4-BE49-F238E27FC236}">
              <a16:creationId xmlns:a16="http://schemas.microsoft.com/office/drawing/2014/main" id="{00000000-0008-0000-0400-000074000000}"/>
            </a:ext>
          </a:extLst>
        </xdr:cNvPr>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7" name="テキスト ボックス 116">
          <a:extLst>
            <a:ext uri="{FF2B5EF4-FFF2-40B4-BE49-F238E27FC236}">
              <a16:creationId xmlns:a16="http://schemas.microsoft.com/office/drawing/2014/main" id="{00000000-0008-0000-0400-000075000000}"/>
            </a:ext>
          </a:extLst>
        </xdr:cNvPr>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60</xdr:row>
      <xdr:rowOff>105833</xdr:rowOff>
    </xdr:from>
    <xdr:to>
      <xdr:col>27</xdr:col>
      <xdr:colOff>184150</xdr:colOff>
      <xdr:row>60</xdr:row>
      <xdr:rowOff>105833</xdr:rowOff>
    </xdr:to>
    <xdr:cxnSp macro="">
      <xdr:nvCxnSpPr>
        <xdr:cNvPr id="118" name="直線コネクタ 117">
          <a:extLst>
            <a:ext uri="{FF2B5EF4-FFF2-40B4-BE49-F238E27FC236}">
              <a16:creationId xmlns:a16="http://schemas.microsoft.com/office/drawing/2014/main" id="{00000000-0008-0000-0400-000076000000}"/>
            </a:ext>
          </a:extLst>
        </xdr:cNvPr>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9" name="テキスト ボックス 118">
          <a:extLst>
            <a:ext uri="{FF2B5EF4-FFF2-40B4-BE49-F238E27FC236}">
              <a16:creationId xmlns:a16="http://schemas.microsoft.com/office/drawing/2014/main" id="{00000000-0008-0000-0400-000077000000}"/>
            </a:ext>
          </a:extLst>
        </xdr:cNvPr>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58</xdr:row>
      <xdr:rowOff>46567</xdr:rowOff>
    </xdr:from>
    <xdr:to>
      <xdr:col>27</xdr:col>
      <xdr:colOff>184150</xdr:colOff>
      <xdr:row>58</xdr:row>
      <xdr:rowOff>46567</xdr:rowOff>
    </xdr:to>
    <xdr:cxnSp macro="">
      <xdr:nvCxnSpPr>
        <xdr:cNvPr id="120" name="直線コネクタ 119">
          <a:extLst>
            <a:ext uri="{FF2B5EF4-FFF2-40B4-BE49-F238E27FC236}">
              <a16:creationId xmlns:a16="http://schemas.microsoft.com/office/drawing/2014/main" id="{00000000-0008-0000-0400-000078000000}"/>
            </a:ext>
          </a:extLst>
        </xdr:cNvPr>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1" name="テキスト ボックス 120">
          <a:extLst>
            <a:ext uri="{FF2B5EF4-FFF2-40B4-BE49-F238E27FC236}">
              <a16:creationId xmlns:a16="http://schemas.microsoft.com/office/drawing/2014/main" id="{00000000-0008-0000-0400-000079000000}"/>
            </a:ext>
          </a:extLst>
        </xdr:cNvPr>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55</xdr:row>
      <xdr:rowOff>158750</xdr:rowOff>
    </xdr:to>
    <xdr:cxnSp macro="">
      <xdr:nvCxnSpPr>
        <xdr:cNvPr id="122" name="直線コネクタ 121">
          <a:extLst>
            <a:ext uri="{FF2B5EF4-FFF2-40B4-BE49-F238E27FC236}">
              <a16:creationId xmlns:a16="http://schemas.microsoft.com/office/drawing/2014/main" id="{00000000-0008-0000-0400-00007A000000}"/>
            </a:ext>
          </a:extLst>
        </xdr:cNvPr>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a:extLst>
            <a:ext uri="{FF2B5EF4-FFF2-40B4-BE49-F238E27FC236}">
              <a16:creationId xmlns:a16="http://schemas.microsoft.com/office/drawing/2014/main" id="{00000000-0008-0000-0400-00007B000000}"/>
            </a:ext>
          </a:extLst>
        </xdr:cNvPr>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70</xdr:row>
      <xdr:rowOff>0</xdr:rowOff>
    </xdr:to>
    <xdr:sp macro="" textlink="">
      <xdr:nvSpPr>
        <xdr:cNvPr id="124" name="財政構造の弾力性グラフ枠">
          <a:extLst>
            <a:ext uri="{FF2B5EF4-FFF2-40B4-BE49-F238E27FC236}">
              <a16:creationId xmlns:a16="http://schemas.microsoft.com/office/drawing/2014/main" id="{00000000-0008-0000-0400-00007C000000}"/>
            </a:ext>
          </a:extLst>
        </xdr:cNvPr>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57</xdr:row>
      <xdr:rowOff>124178</xdr:rowOff>
    </xdr:from>
    <xdr:to>
      <xdr:col>23</xdr:col>
      <xdr:colOff>133350</xdr:colOff>
      <xdr:row>66</xdr:row>
      <xdr:rowOff>82550</xdr:rowOff>
    </xdr:to>
    <xdr:cxnSp macro="">
      <xdr:nvCxnSpPr>
        <xdr:cNvPr id="125" name="直線コネクタ 124">
          <a:extLst>
            <a:ext uri="{FF2B5EF4-FFF2-40B4-BE49-F238E27FC236}">
              <a16:creationId xmlns:a16="http://schemas.microsoft.com/office/drawing/2014/main" id="{00000000-0008-0000-0400-00007D000000}"/>
            </a:ext>
          </a:extLst>
        </xdr:cNvPr>
        <xdr:cNvCxnSpPr/>
      </xdr:nvCxnSpPr>
      <xdr:spPr>
        <a:xfrm flipV="1">
          <a:off x="4953000" y="9896828"/>
          <a:ext cx="0" cy="150142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66</xdr:row>
      <xdr:rowOff>54627</xdr:rowOff>
    </xdr:from>
    <xdr:ext cx="762000" cy="259045"/>
    <xdr:sp macro="" textlink="">
      <xdr:nvSpPr>
        <xdr:cNvPr id="126" name="財政構造の弾力性最小値テキスト">
          <a:extLst>
            <a:ext uri="{FF2B5EF4-FFF2-40B4-BE49-F238E27FC236}">
              <a16:creationId xmlns:a16="http://schemas.microsoft.com/office/drawing/2014/main" id="{00000000-0008-0000-0400-00007E000000}"/>
            </a:ext>
          </a:extLst>
        </xdr:cNvPr>
        <xdr:cNvSpPr txBox="1"/>
      </xdr:nvSpPr>
      <xdr:spPr>
        <a:xfrm>
          <a:off x="5041900" y="1137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66</xdr:row>
      <xdr:rowOff>82550</xdr:rowOff>
    </xdr:from>
    <xdr:to>
      <xdr:col>24</xdr:col>
      <xdr:colOff>12700</xdr:colOff>
      <xdr:row>66</xdr:row>
      <xdr:rowOff>82550</xdr:rowOff>
    </xdr:to>
    <xdr:cxnSp macro="">
      <xdr:nvCxnSpPr>
        <xdr:cNvPr id="127" name="直線コネクタ 126">
          <a:extLst>
            <a:ext uri="{FF2B5EF4-FFF2-40B4-BE49-F238E27FC236}">
              <a16:creationId xmlns:a16="http://schemas.microsoft.com/office/drawing/2014/main" id="{00000000-0008-0000-0400-00007F000000}"/>
            </a:ext>
          </a:extLst>
        </xdr:cNvPr>
        <xdr:cNvCxnSpPr/>
      </xdr:nvCxnSpPr>
      <xdr:spPr>
        <a:xfrm>
          <a:off x="4864100" y="1139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56</xdr:row>
      <xdr:rowOff>39105</xdr:rowOff>
    </xdr:from>
    <xdr:ext cx="762000" cy="259045"/>
    <xdr:sp macro="" textlink="">
      <xdr:nvSpPr>
        <xdr:cNvPr id="128" name="財政構造の弾力性最大値テキスト">
          <a:extLst>
            <a:ext uri="{FF2B5EF4-FFF2-40B4-BE49-F238E27FC236}">
              <a16:creationId xmlns:a16="http://schemas.microsoft.com/office/drawing/2014/main" id="{00000000-0008-0000-0400-000080000000}"/>
            </a:ext>
          </a:extLst>
        </xdr:cNvPr>
        <xdr:cNvSpPr txBox="1"/>
      </xdr:nvSpPr>
      <xdr:spPr>
        <a:xfrm>
          <a:off x="5041900" y="9640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57</xdr:row>
      <xdr:rowOff>124178</xdr:rowOff>
    </xdr:from>
    <xdr:to>
      <xdr:col>24</xdr:col>
      <xdr:colOff>12700</xdr:colOff>
      <xdr:row>57</xdr:row>
      <xdr:rowOff>124178</xdr:rowOff>
    </xdr:to>
    <xdr:cxnSp macro="">
      <xdr:nvCxnSpPr>
        <xdr:cNvPr id="129" name="直線コネクタ 128">
          <a:extLst>
            <a:ext uri="{FF2B5EF4-FFF2-40B4-BE49-F238E27FC236}">
              <a16:creationId xmlns:a16="http://schemas.microsoft.com/office/drawing/2014/main" id="{00000000-0008-0000-0400-000081000000}"/>
            </a:ext>
          </a:extLst>
        </xdr:cNvPr>
        <xdr:cNvCxnSpPr/>
      </xdr:nvCxnSpPr>
      <xdr:spPr>
        <a:xfrm>
          <a:off x="4864100" y="9896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61</xdr:row>
      <xdr:rowOff>14817</xdr:rowOff>
    </xdr:from>
    <xdr:to>
      <xdr:col>23</xdr:col>
      <xdr:colOff>133350</xdr:colOff>
      <xdr:row>61</xdr:row>
      <xdr:rowOff>162278</xdr:rowOff>
    </xdr:to>
    <xdr:cxnSp macro="">
      <xdr:nvCxnSpPr>
        <xdr:cNvPr id="130" name="直線コネクタ 129">
          <a:extLst>
            <a:ext uri="{FF2B5EF4-FFF2-40B4-BE49-F238E27FC236}">
              <a16:creationId xmlns:a16="http://schemas.microsoft.com/office/drawing/2014/main" id="{00000000-0008-0000-0400-000082000000}"/>
            </a:ext>
          </a:extLst>
        </xdr:cNvPr>
        <xdr:cNvCxnSpPr/>
      </xdr:nvCxnSpPr>
      <xdr:spPr>
        <a:xfrm flipV="1">
          <a:off x="4114800" y="10473267"/>
          <a:ext cx="838200" cy="1474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63</xdr:row>
      <xdr:rowOff>35577</xdr:rowOff>
    </xdr:from>
    <xdr:ext cx="762000" cy="259045"/>
    <xdr:sp macro="" textlink="">
      <xdr:nvSpPr>
        <xdr:cNvPr id="131" name="財政構造の弾力性平均値テキスト">
          <a:extLst>
            <a:ext uri="{FF2B5EF4-FFF2-40B4-BE49-F238E27FC236}">
              <a16:creationId xmlns:a16="http://schemas.microsoft.com/office/drawing/2014/main" id="{00000000-0008-0000-0400-000083000000}"/>
            </a:ext>
          </a:extLst>
        </xdr:cNvPr>
        <xdr:cNvSpPr txBox="1"/>
      </xdr:nvSpPr>
      <xdr:spPr>
        <a:xfrm>
          <a:off x="5041900" y="10836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63</xdr:row>
      <xdr:rowOff>63500</xdr:rowOff>
    </xdr:from>
    <xdr:to>
      <xdr:col>23</xdr:col>
      <xdr:colOff>184150</xdr:colOff>
      <xdr:row>63</xdr:row>
      <xdr:rowOff>165100</xdr:rowOff>
    </xdr:to>
    <xdr:sp macro="" textlink="">
      <xdr:nvSpPr>
        <xdr:cNvPr id="132" name="フローチャート: 判断 131">
          <a:extLst>
            <a:ext uri="{FF2B5EF4-FFF2-40B4-BE49-F238E27FC236}">
              <a16:creationId xmlns:a16="http://schemas.microsoft.com/office/drawing/2014/main" id="{00000000-0008-0000-0400-000084000000}"/>
            </a:ext>
          </a:extLst>
        </xdr:cNvPr>
        <xdr:cNvSpPr/>
      </xdr:nvSpPr>
      <xdr:spPr>
        <a:xfrm>
          <a:off x="4902200" y="1086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59</xdr:row>
      <xdr:rowOff>89605</xdr:rowOff>
    </xdr:from>
    <xdr:to>
      <xdr:col>19</xdr:col>
      <xdr:colOff>133350</xdr:colOff>
      <xdr:row>61</xdr:row>
      <xdr:rowOff>162278</xdr:rowOff>
    </xdr:to>
    <xdr:cxnSp macro="">
      <xdr:nvCxnSpPr>
        <xdr:cNvPr id="133" name="直線コネクタ 132">
          <a:extLst>
            <a:ext uri="{FF2B5EF4-FFF2-40B4-BE49-F238E27FC236}">
              <a16:creationId xmlns:a16="http://schemas.microsoft.com/office/drawing/2014/main" id="{00000000-0008-0000-0400-000085000000}"/>
            </a:ext>
          </a:extLst>
        </xdr:cNvPr>
        <xdr:cNvCxnSpPr/>
      </xdr:nvCxnSpPr>
      <xdr:spPr>
        <a:xfrm>
          <a:off x="3225800" y="10205155"/>
          <a:ext cx="889000" cy="415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63</xdr:row>
      <xdr:rowOff>157339</xdr:rowOff>
    </xdr:from>
    <xdr:to>
      <xdr:col>19</xdr:col>
      <xdr:colOff>184150</xdr:colOff>
      <xdr:row>64</xdr:row>
      <xdr:rowOff>87489</xdr:rowOff>
    </xdr:to>
    <xdr:sp macro="" textlink="">
      <xdr:nvSpPr>
        <xdr:cNvPr id="134" name="フローチャート: 判断 133">
          <a:extLst>
            <a:ext uri="{FF2B5EF4-FFF2-40B4-BE49-F238E27FC236}">
              <a16:creationId xmlns:a16="http://schemas.microsoft.com/office/drawing/2014/main" id="{00000000-0008-0000-0400-000086000000}"/>
            </a:ext>
          </a:extLst>
        </xdr:cNvPr>
        <xdr:cNvSpPr/>
      </xdr:nvSpPr>
      <xdr:spPr>
        <a:xfrm>
          <a:off x="4064000" y="10958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64</xdr:row>
      <xdr:rowOff>72266</xdr:rowOff>
    </xdr:from>
    <xdr:ext cx="736600" cy="259045"/>
    <xdr:sp macro="" textlink="">
      <xdr:nvSpPr>
        <xdr:cNvPr id="135" name="テキスト ボックス 134">
          <a:extLst>
            <a:ext uri="{FF2B5EF4-FFF2-40B4-BE49-F238E27FC236}">
              <a16:creationId xmlns:a16="http://schemas.microsoft.com/office/drawing/2014/main" id="{00000000-0008-0000-0400-000087000000}"/>
            </a:ext>
          </a:extLst>
        </xdr:cNvPr>
        <xdr:cNvSpPr txBox="1"/>
      </xdr:nvSpPr>
      <xdr:spPr>
        <a:xfrm>
          <a:off x="3733800" y="110450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59</xdr:row>
      <xdr:rowOff>89605</xdr:rowOff>
    </xdr:from>
    <xdr:to>
      <xdr:col>15</xdr:col>
      <xdr:colOff>82550</xdr:colOff>
      <xdr:row>61</xdr:row>
      <xdr:rowOff>68439</xdr:rowOff>
    </xdr:to>
    <xdr:cxnSp macro="">
      <xdr:nvCxnSpPr>
        <xdr:cNvPr id="136" name="直線コネクタ 135">
          <a:extLst>
            <a:ext uri="{FF2B5EF4-FFF2-40B4-BE49-F238E27FC236}">
              <a16:creationId xmlns:a16="http://schemas.microsoft.com/office/drawing/2014/main" id="{00000000-0008-0000-0400-000088000000}"/>
            </a:ext>
          </a:extLst>
        </xdr:cNvPr>
        <xdr:cNvCxnSpPr/>
      </xdr:nvCxnSpPr>
      <xdr:spPr>
        <a:xfrm flipV="1">
          <a:off x="2336800" y="10205155"/>
          <a:ext cx="889000" cy="3217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62</xdr:row>
      <xdr:rowOff>33867</xdr:rowOff>
    </xdr:from>
    <xdr:to>
      <xdr:col>15</xdr:col>
      <xdr:colOff>133350</xdr:colOff>
      <xdr:row>62</xdr:row>
      <xdr:rowOff>135467</xdr:rowOff>
    </xdr:to>
    <xdr:sp macro="" textlink="">
      <xdr:nvSpPr>
        <xdr:cNvPr id="137" name="フローチャート: 判断 136">
          <a:extLst>
            <a:ext uri="{FF2B5EF4-FFF2-40B4-BE49-F238E27FC236}">
              <a16:creationId xmlns:a16="http://schemas.microsoft.com/office/drawing/2014/main" id="{00000000-0008-0000-0400-000089000000}"/>
            </a:ext>
          </a:extLst>
        </xdr:cNvPr>
        <xdr:cNvSpPr/>
      </xdr:nvSpPr>
      <xdr:spPr>
        <a:xfrm>
          <a:off x="3175000" y="10663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62</xdr:row>
      <xdr:rowOff>120244</xdr:rowOff>
    </xdr:from>
    <xdr:ext cx="762000" cy="259045"/>
    <xdr:sp macro="" textlink="">
      <xdr:nvSpPr>
        <xdr:cNvPr id="138" name="テキスト ボックス 137">
          <a:extLst>
            <a:ext uri="{FF2B5EF4-FFF2-40B4-BE49-F238E27FC236}">
              <a16:creationId xmlns:a16="http://schemas.microsoft.com/office/drawing/2014/main" id="{00000000-0008-0000-0400-00008A000000}"/>
            </a:ext>
          </a:extLst>
        </xdr:cNvPr>
        <xdr:cNvSpPr txBox="1"/>
      </xdr:nvSpPr>
      <xdr:spPr>
        <a:xfrm>
          <a:off x="2844800" y="10750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60</xdr:row>
      <xdr:rowOff>11995</xdr:rowOff>
    </xdr:from>
    <xdr:to>
      <xdr:col>11</xdr:col>
      <xdr:colOff>31750</xdr:colOff>
      <xdr:row>61</xdr:row>
      <xdr:rowOff>68439</xdr:rowOff>
    </xdr:to>
    <xdr:cxnSp macro="">
      <xdr:nvCxnSpPr>
        <xdr:cNvPr id="139" name="直線コネクタ 138">
          <a:extLst>
            <a:ext uri="{FF2B5EF4-FFF2-40B4-BE49-F238E27FC236}">
              <a16:creationId xmlns:a16="http://schemas.microsoft.com/office/drawing/2014/main" id="{00000000-0008-0000-0400-00008B000000}"/>
            </a:ext>
          </a:extLst>
        </xdr:cNvPr>
        <xdr:cNvCxnSpPr/>
      </xdr:nvCxnSpPr>
      <xdr:spPr>
        <a:xfrm>
          <a:off x="1447800" y="10298995"/>
          <a:ext cx="889000" cy="227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63</xdr:row>
      <xdr:rowOff>23283</xdr:rowOff>
    </xdr:from>
    <xdr:to>
      <xdr:col>11</xdr:col>
      <xdr:colOff>82550</xdr:colOff>
      <xdr:row>63</xdr:row>
      <xdr:rowOff>124883</xdr:rowOff>
    </xdr:to>
    <xdr:sp macro="" textlink="">
      <xdr:nvSpPr>
        <xdr:cNvPr id="140" name="フローチャート: 判断 139">
          <a:extLst>
            <a:ext uri="{FF2B5EF4-FFF2-40B4-BE49-F238E27FC236}">
              <a16:creationId xmlns:a16="http://schemas.microsoft.com/office/drawing/2014/main" id="{00000000-0008-0000-0400-00008C000000}"/>
            </a:ext>
          </a:extLst>
        </xdr:cNvPr>
        <xdr:cNvSpPr/>
      </xdr:nvSpPr>
      <xdr:spPr>
        <a:xfrm>
          <a:off x="2286000" y="1082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63</xdr:row>
      <xdr:rowOff>109660</xdr:rowOff>
    </xdr:from>
    <xdr:ext cx="762000" cy="259045"/>
    <xdr:sp macro="" textlink="">
      <xdr:nvSpPr>
        <xdr:cNvPr id="141" name="テキスト ボックス 140">
          <a:extLst>
            <a:ext uri="{FF2B5EF4-FFF2-40B4-BE49-F238E27FC236}">
              <a16:creationId xmlns:a16="http://schemas.microsoft.com/office/drawing/2014/main" id="{00000000-0008-0000-0400-00008D000000}"/>
            </a:ext>
          </a:extLst>
        </xdr:cNvPr>
        <xdr:cNvSpPr txBox="1"/>
      </xdr:nvSpPr>
      <xdr:spPr>
        <a:xfrm>
          <a:off x="1955800" y="10911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62</xdr:row>
      <xdr:rowOff>33867</xdr:rowOff>
    </xdr:from>
    <xdr:to>
      <xdr:col>7</xdr:col>
      <xdr:colOff>31750</xdr:colOff>
      <xdr:row>62</xdr:row>
      <xdr:rowOff>135467</xdr:rowOff>
    </xdr:to>
    <xdr:sp macro="" textlink="">
      <xdr:nvSpPr>
        <xdr:cNvPr id="142" name="フローチャート: 判断 141">
          <a:extLst>
            <a:ext uri="{FF2B5EF4-FFF2-40B4-BE49-F238E27FC236}">
              <a16:creationId xmlns:a16="http://schemas.microsoft.com/office/drawing/2014/main" id="{00000000-0008-0000-0400-00008E000000}"/>
            </a:ext>
          </a:extLst>
        </xdr:cNvPr>
        <xdr:cNvSpPr/>
      </xdr:nvSpPr>
      <xdr:spPr>
        <a:xfrm>
          <a:off x="1397000" y="10663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62</xdr:row>
      <xdr:rowOff>120244</xdr:rowOff>
    </xdr:from>
    <xdr:ext cx="762000" cy="259045"/>
    <xdr:sp macro="" textlink="">
      <xdr:nvSpPr>
        <xdr:cNvPr id="143" name="テキスト ボックス 142">
          <a:extLst>
            <a:ext uri="{FF2B5EF4-FFF2-40B4-BE49-F238E27FC236}">
              <a16:creationId xmlns:a16="http://schemas.microsoft.com/office/drawing/2014/main" id="{00000000-0008-0000-0400-00008F000000}"/>
            </a:ext>
          </a:extLst>
        </xdr:cNvPr>
        <xdr:cNvSpPr txBox="1"/>
      </xdr:nvSpPr>
      <xdr:spPr>
        <a:xfrm>
          <a:off x="1066800" y="10750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69</xdr:row>
      <xdr:rowOff>168927</xdr:rowOff>
    </xdr:from>
    <xdr:ext cx="762000" cy="259045"/>
    <xdr:sp macro="" textlink="">
      <xdr:nvSpPr>
        <xdr:cNvPr id="144" name="テキスト ボックス 143">
          <a:extLst>
            <a:ext uri="{FF2B5EF4-FFF2-40B4-BE49-F238E27FC236}">
              <a16:creationId xmlns:a16="http://schemas.microsoft.com/office/drawing/2014/main" id="{00000000-0008-0000-0400-000090000000}"/>
            </a:ext>
          </a:extLst>
        </xdr:cNvPr>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R03</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69</xdr:row>
      <xdr:rowOff>168927</xdr:rowOff>
    </xdr:from>
    <xdr:ext cx="762000" cy="259045"/>
    <xdr:sp macro="" textlink="">
      <xdr:nvSpPr>
        <xdr:cNvPr id="145" name="テキスト ボックス 144">
          <a:extLst>
            <a:ext uri="{FF2B5EF4-FFF2-40B4-BE49-F238E27FC236}">
              <a16:creationId xmlns:a16="http://schemas.microsoft.com/office/drawing/2014/main" id="{00000000-0008-0000-0400-000091000000}"/>
            </a:ext>
          </a:extLst>
        </xdr:cNvPr>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R02</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69</xdr:row>
      <xdr:rowOff>168927</xdr:rowOff>
    </xdr:from>
    <xdr:ext cx="762000" cy="259045"/>
    <xdr:sp macro="" textlink="">
      <xdr:nvSpPr>
        <xdr:cNvPr id="146" name="テキスト ボックス 145">
          <a:extLst>
            <a:ext uri="{FF2B5EF4-FFF2-40B4-BE49-F238E27FC236}">
              <a16:creationId xmlns:a16="http://schemas.microsoft.com/office/drawing/2014/main" id="{00000000-0008-0000-0400-000092000000}"/>
            </a:ext>
          </a:extLst>
        </xdr:cNvPr>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R01</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69</xdr:row>
      <xdr:rowOff>168927</xdr:rowOff>
    </xdr:from>
    <xdr:ext cx="762000" cy="259045"/>
    <xdr:sp macro="" textlink="">
      <xdr:nvSpPr>
        <xdr:cNvPr id="147" name="テキスト ボックス 146">
          <a:extLst>
            <a:ext uri="{FF2B5EF4-FFF2-40B4-BE49-F238E27FC236}">
              <a16:creationId xmlns:a16="http://schemas.microsoft.com/office/drawing/2014/main" id="{00000000-0008-0000-0400-000093000000}"/>
            </a:ext>
          </a:extLst>
        </xdr:cNvPr>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H30</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69</xdr:row>
      <xdr:rowOff>168927</xdr:rowOff>
    </xdr:from>
    <xdr:ext cx="762000" cy="259045"/>
    <xdr:sp macro="" textlink="">
      <xdr:nvSpPr>
        <xdr:cNvPr id="148" name="テキスト ボックス 147">
          <a:extLst>
            <a:ext uri="{FF2B5EF4-FFF2-40B4-BE49-F238E27FC236}">
              <a16:creationId xmlns:a16="http://schemas.microsoft.com/office/drawing/2014/main" id="{00000000-0008-0000-0400-000094000000}"/>
            </a:ext>
          </a:extLst>
        </xdr:cNvPr>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H29</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60</xdr:row>
      <xdr:rowOff>135467</xdr:rowOff>
    </xdr:from>
    <xdr:to>
      <xdr:col>23</xdr:col>
      <xdr:colOff>184150</xdr:colOff>
      <xdr:row>61</xdr:row>
      <xdr:rowOff>65617</xdr:rowOff>
    </xdr:to>
    <xdr:sp macro="" textlink="">
      <xdr:nvSpPr>
        <xdr:cNvPr id="149" name="楕円 148">
          <a:extLst>
            <a:ext uri="{FF2B5EF4-FFF2-40B4-BE49-F238E27FC236}">
              <a16:creationId xmlns:a16="http://schemas.microsoft.com/office/drawing/2014/main" id="{00000000-0008-0000-0400-000095000000}"/>
            </a:ext>
          </a:extLst>
        </xdr:cNvPr>
        <xdr:cNvSpPr/>
      </xdr:nvSpPr>
      <xdr:spPr>
        <a:xfrm>
          <a:off x="4902200" y="10422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59</xdr:row>
      <xdr:rowOff>151994</xdr:rowOff>
    </xdr:from>
    <xdr:ext cx="762000" cy="259045"/>
    <xdr:sp macro="" textlink="">
      <xdr:nvSpPr>
        <xdr:cNvPr id="150" name="財政構造の弾力性該当値テキスト">
          <a:extLst>
            <a:ext uri="{FF2B5EF4-FFF2-40B4-BE49-F238E27FC236}">
              <a16:creationId xmlns:a16="http://schemas.microsoft.com/office/drawing/2014/main" id="{00000000-0008-0000-0400-000096000000}"/>
            </a:ext>
          </a:extLst>
        </xdr:cNvPr>
        <xdr:cNvSpPr txBox="1"/>
      </xdr:nvSpPr>
      <xdr:spPr>
        <a:xfrm>
          <a:off x="5041900" y="10267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61</xdr:row>
      <xdr:rowOff>111478</xdr:rowOff>
    </xdr:from>
    <xdr:to>
      <xdr:col>19</xdr:col>
      <xdr:colOff>184150</xdr:colOff>
      <xdr:row>62</xdr:row>
      <xdr:rowOff>41628</xdr:rowOff>
    </xdr:to>
    <xdr:sp macro="" textlink="">
      <xdr:nvSpPr>
        <xdr:cNvPr id="151" name="楕円 150">
          <a:extLst>
            <a:ext uri="{FF2B5EF4-FFF2-40B4-BE49-F238E27FC236}">
              <a16:creationId xmlns:a16="http://schemas.microsoft.com/office/drawing/2014/main" id="{00000000-0008-0000-0400-000097000000}"/>
            </a:ext>
          </a:extLst>
        </xdr:cNvPr>
        <xdr:cNvSpPr/>
      </xdr:nvSpPr>
      <xdr:spPr>
        <a:xfrm>
          <a:off x="4064000" y="10569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60</xdr:row>
      <xdr:rowOff>51805</xdr:rowOff>
    </xdr:from>
    <xdr:ext cx="736600" cy="259045"/>
    <xdr:sp macro="" textlink="">
      <xdr:nvSpPr>
        <xdr:cNvPr id="152" name="テキスト ボックス 151">
          <a:extLst>
            <a:ext uri="{FF2B5EF4-FFF2-40B4-BE49-F238E27FC236}">
              <a16:creationId xmlns:a16="http://schemas.microsoft.com/office/drawing/2014/main" id="{00000000-0008-0000-0400-000098000000}"/>
            </a:ext>
          </a:extLst>
        </xdr:cNvPr>
        <xdr:cNvSpPr txBox="1"/>
      </xdr:nvSpPr>
      <xdr:spPr>
        <a:xfrm>
          <a:off x="3733800" y="103388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59</xdr:row>
      <xdr:rowOff>38805</xdr:rowOff>
    </xdr:from>
    <xdr:to>
      <xdr:col>15</xdr:col>
      <xdr:colOff>133350</xdr:colOff>
      <xdr:row>59</xdr:row>
      <xdr:rowOff>140405</xdr:rowOff>
    </xdr:to>
    <xdr:sp macro="" textlink="">
      <xdr:nvSpPr>
        <xdr:cNvPr id="153" name="楕円 152">
          <a:extLst>
            <a:ext uri="{FF2B5EF4-FFF2-40B4-BE49-F238E27FC236}">
              <a16:creationId xmlns:a16="http://schemas.microsoft.com/office/drawing/2014/main" id="{00000000-0008-0000-0400-000099000000}"/>
            </a:ext>
          </a:extLst>
        </xdr:cNvPr>
        <xdr:cNvSpPr/>
      </xdr:nvSpPr>
      <xdr:spPr>
        <a:xfrm>
          <a:off x="3175000" y="1015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57</xdr:row>
      <xdr:rowOff>150582</xdr:rowOff>
    </xdr:from>
    <xdr:ext cx="762000" cy="259045"/>
    <xdr:sp macro="" textlink="">
      <xdr:nvSpPr>
        <xdr:cNvPr id="154" name="テキスト ボックス 153">
          <a:extLst>
            <a:ext uri="{FF2B5EF4-FFF2-40B4-BE49-F238E27FC236}">
              <a16:creationId xmlns:a16="http://schemas.microsoft.com/office/drawing/2014/main" id="{00000000-0008-0000-0400-00009A000000}"/>
            </a:ext>
          </a:extLst>
        </xdr:cNvPr>
        <xdr:cNvSpPr txBox="1"/>
      </xdr:nvSpPr>
      <xdr:spPr>
        <a:xfrm>
          <a:off x="2844800" y="9923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61</xdr:row>
      <xdr:rowOff>17639</xdr:rowOff>
    </xdr:from>
    <xdr:to>
      <xdr:col>11</xdr:col>
      <xdr:colOff>82550</xdr:colOff>
      <xdr:row>61</xdr:row>
      <xdr:rowOff>119239</xdr:rowOff>
    </xdr:to>
    <xdr:sp macro="" textlink="">
      <xdr:nvSpPr>
        <xdr:cNvPr id="155" name="楕円 154">
          <a:extLst>
            <a:ext uri="{FF2B5EF4-FFF2-40B4-BE49-F238E27FC236}">
              <a16:creationId xmlns:a16="http://schemas.microsoft.com/office/drawing/2014/main" id="{00000000-0008-0000-0400-00009B000000}"/>
            </a:ext>
          </a:extLst>
        </xdr:cNvPr>
        <xdr:cNvSpPr/>
      </xdr:nvSpPr>
      <xdr:spPr>
        <a:xfrm>
          <a:off x="2286000" y="10476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59</xdr:row>
      <xdr:rowOff>129416</xdr:rowOff>
    </xdr:from>
    <xdr:ext cx="762000" cy="259045"/>
    <xdr:sp macro="" textlink="">
      <xdr:nvSpPr>
        <xdr:cNvPr id="156" name="テキスト ボックス 155">
          <a:extLst>
            <a:ext uri="{FF2B5EF4-FFF2-40B4-BE49-F238E27FC236}">
              <a16:creationId xmlns:a16="http://schemas.microsoft.com/office/drawing/2014/main" id="{00000000-0008-0000-0400-00009C000000}"/>
            </a:ext>
          </a:extLst>
        </xdr:cNvPr>
        <xdr:cNvSpPr txBox="1"/>
      </xdr:nvSpPr>
      <xdr:spPr>
        <a:xfrm>
          <a:off x="1955800" y="10244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59</xdr:row>
      <xdr:rowOff>132645</xdr:rowOff>
    </xdr:from>
    <xdr:to>
      <xdr:col>7</xdr:col>
      <xdr:colOff>31750</xdr:colOff>
      <xdr:row>60</xdr:row>
      <xdr:rowOff>62795</xdr:rowOff>
    </xdr:to>
    <xdr:sp macro="" textlink="">
      <xdr:nvSpPr>
        <xdr:cNvPr id="157" name="楕円 156">
          <a:extLst>
            <a:ext uri="{FF2B5EF4-FFF2-40B4-BE49-F238E27FC236}">
              <a16:creationId xmlns:a16="http://schemas.microsoft.com/office/drawing/2014/main" id="{00000000-0008-0000-0400-00009D000000}"/>
            </a:ext>
          </a:extLst>
        </xdr:cNvPr>
        <xdr:cNvSpPr/>
      </xdr:nvSpPr>
      <xdr:spPr>
        <a:xfrm>
          <a:off x="1397000" y="10248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58</xdr:row>
      <xdr:rowOff>72972</xdr:rowOff>
    </xdr:from>
    <xdr:ext cx="762000" cy="259045"/>
    <xdr:sp macro="" textlink="">
      <xdr:nvSpPr>
        <xdr:cNvPr id="158" name="テキスト ボックス 157">
          <a:extLst>
            <a:ext uri="{FF2B5EF4-FFF2-40B4-BE49-F238E27FC236}">
              <a16:creationId xmlns:a16="http://schemas.microsoft.com/office/drawing/2014/main" id="{00000000-0008-0000-0400-00009E000000}"/>
            </a:ext>
          </a:extLst>
        </xdr:cNvPr>
        <xdr:cNvSpPr txBox="1"/>
      </xdr:nvSpPr>
      <xdr:spPr>
        <a:xfrm>
          <a:off x="1066800" y="10017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73</xdr:row>
      <xdr:rowOff>120650</xdr:rowOff>
    </xdr:from>
    <xdr:to>
      <xdr:col>27</xdr:col>
      <xdr:colOff>184150</xdr:colOff>
      <xdr:row>75</xdr:row>
      <xdr:rowOff>95250</xdr:rowOff>
    </xdr:to>
    <xdr:sp macro="" textlink="">
      <xdr:nvSpPr>
        <xdr:cNvPr id="159" name="正方形/長方形 158">
          <a:extLst>
            <a:ext uri="{FF2B5EF4-FFF2-40B4-BE49-F238E27FC236}">
              <a16:creationId xmlns:a16="http://schemas.microsoft.com/office/drawing/2014/main" id="{00000000-0008-0000-0400-00009F000000}"/>
            </a:ext>
          </a:extLst>
        </xdr:cNvPr>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人件費・物件費等の状況</a:t>
          </a:r>
        </a:p>
      </xdr:txBody>
    </xdr:sp>
    <xdr:clientData/>
  </xdr:twoCellAnchor>
  <xdr:oneCellAnchor>
    <xdr:from>
      <xdr:col>3</xdr:col>
      <xdr:colOff>175053</xdr:colOff>
      <xdr:row>75</xdr:row>
      <xdr:rowOff>139700</xdr:rowOff>
    </xdr:from>
    <xdr:ext cx="3218594" cy="309059"/>
    <xdr:sp macro="" textlink="">
      <xdr:nvSpPr>
        <xdr:cNvPr id="160" name="テキスト ボックス 159">
          <a:extLst>
            <a:ext uri="{FF2B5EF4-FFF2-40B4-BE49-F238E27FC236}">
              <a16:creationId xmlns:a16="http://schemas.microsoft.com/office/drawing/2014/main" id="{00000000-0008-0000-0400-0000A0000000}"/>
            </a:ext>
          </a:extLst>
        </xdr:cNvPr>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a:t>
          </a:r>
          <a:r>
            <a:rPr kumimoji="1" lang="ja-JP" altLang="en-US" sz="1300" b="1">
              <a:latin typeface="ＭＳ Ｐゴシック" panose="020B0600070205080204" pitchFamily="50" charset="-128"/>
              <a:ea typeface="ＭＳ Ｐゴシック" panose="020B0600070205080204" pitchFamily="50" charset="-128"/>
            </a:rPr>
            <a:t>人当たり人件費・物件費等決算額</a:t>
          </a:r>
        </a:p>
      </xdr:txBody>
    </xdr:sp>
    <xdr:clientData/>
  </xdr:oneCellAnchor>
  <xdr:oneCellAnchor>
    <xdr:from>
      <xdr:col>19</xdr:col>
      <xdr:colOff>167847</xdr:colOff>
      <xdr:row>75</xdr:row>
      <xdr:rowOff>114300</xdr:rowOff>
    </xdr:from>
    <xdr:ext cx="1651000" cy="359073"/>
    <xdr:sp macro="" textlink="">
      <xdr:nvSpPr>
        <xdr:cNvPr id="161" name="テキスト ボックス 160">
          <a:extLst>
            <a:ext uri="{FF2B5EF4-FFF2-40B4-BE49-F238E27FC236}">
              <a16:creationId xmlns:a16="http://schemas.microsoft.com/office/drawing/2014/main" id="{00000000-0008-0000-0400-0000A1000000}"/>
            </a:ext>
          </a:extLst>
        </xdr:cNvPr>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[138,017</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円</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75</xdr:row>
      <xdr:rowOff>31750</xdr:rowOff>
    </xdr:from>
    <xdr:to>
      <xdr:col>35</xdr:col>
      <xdr:colOff>95250</xdr:colOff>
      <xdr:row>76</xdr:row>
      <xdr:rowOff>114300</xdr:rowOff>
    </xdr:to>
    <xdr:sp macro="" textlink="">
      <xdr:nvSpPr>
        <xdr:cNvPr id="162" name="正方形/長方形 161">
          <a:extLst>
            <a:ext uri="{FF2B5EF4-FFF2-40B4-BE49-F238E27FC236}">
              <a16:creationId xmlns:a16="http://schemas.microsoft.com/office/drawing/2014/main" id="{00000000-0008-0000-0400-0000A2000000}"/>
            </a:ext>
          </a:extLst>
        </xdr:cNvPr>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76</xdr:row>
      <xdr:rowOff>50800</xdr:rowOff>
    </xdr:from>
    <xdr:to>
      <xdr:col>35</xdr:col>
      <xdr:colOff>95250</xdr:colOff>
      <xdr:row>77</xdr:row>
      <xdr:rowOff>133350</xdr:rowOff>
    </xdr:to>
    <xdr:sp macro="" textlink="">
      <xdr:nvSpPr>
        <xdr:cNvPr id="163" name="正方形/長方形 162">
          <a:extLst>
            <a:ext uri="{FF2B5EF4-FFF2-40B4-BE49-F238E27FC236}">
              <a16:creationId xmlns:a16="http://schemas.microsoft.com/office/drawing/2014/main" id="{00000000-0008-0000-0400-0000A3000000}"/>
            </a:ext>
          </a:extLst>
        </xdr:cNvPr>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75</xdr:row>
      <xdr:rowOff>31750</xdr:rowOff>
    </xdr:from>
    <xdr:to>
      <xdr:col>42</xdr:col>
      <xdr:colOff>25400</xdr:colOff>
      <xdr:row>76</xdr:row>
      <xdr:rowOff>114300</xdr:rowOff>
    </xdr:to>
    <xdr:sp macro="" textlink="">
      <xdr:nvSpPr>
        <xdr:cNvPr id="164" name="正方形/長方形 163">
          <a:extLst>
            <a:ext uri="{FF2B5EF4-FFF2-40B4-BE49-F238E27FC236}">
              <a16:creationId xmlns:a16="http://schemas.microsoft.com/office/drawing/2014/main" id="{00000000-0008-0000-0400-0000A4000000}"/>
            </a:ext>
          </a:extLst>
        </xdr:cNvPr>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76</xdr:row>
      <xdr:rowOff>50800</xdr:rowOff>
    </xdr:from>
    <xdr:to>
      <xdr:col>42</xdr:col>
      <xdr:colOff>25400</xdr:colOff>
      <xdr:row>77</xdr:row>
      <xdr:rowOff>133350</xdr:rowOff>
    </xdr:to>
    <xdr:sp macro="" textlink="">
      <xdr:nvSpPr>
        <xdr:cNvPr id="165" name="正方形/長方形 164">
          <a:extLst>
            <a:ext uri="{FF2B5EF4-FFF2-40B4-BE49-F238E27FC236}">
              <a16:creationId xmlns:a16="http://schemas.microsoft.com/office/drawing/2014/main" id="{00000000-0008-0000-0400-0000A5000000}"/>
            </a:ext>
          </a:extLst>
        </xdr:cNvPr>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75</xdr:row>
      <xdr:rowOff>31750</xdr:rowOff>
    </xdr:from>
    <xdr:to>
      <xdr:col>49</xdr:col>
      <xdr:colOff>19050</xdr:colOff>
      <xdr:row>76</xdr:row>
      <xdr:rowOff>114300</xdr:rowOff>
    </xdr:to>
    <xdr:sp macro="" textlink="">
      <xdr:nvSpPr>
        <xdr:cNvPr id="166" name="正方形/長方形 165">
          <a:extLst>
            <a:ext uri="{FF2B5EF4-FFF2-40B4-BE49-F238E27FC236}">
              <a16:creationId xmlns:a16="http://schemas.microsoft.com/office/drawing/2014/main" id="{00000000-0008-0000-0400-0000A6000000}"/>
            </a:ext>
          </a:extLst>
        </xdr:cNvPr>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mn-ea"/>
            </a:rPr>
            <a:t>○○県平均</a:t>
          </a:r>
        </a:p>
      </xdr:txBody>
    </xdr:sp>
    <xdr:clientData/>
  </xdr:twoCellAnchor>
  <xdr:twoCellAnchor>
    <xdr:from>
      <xdr:col>43</xdr:col>
      <xdr:colOff>6350</xdr:colOff>
      <xdr:row>76</xdr:row>
      <xdr:rowOff>50800</xdr:rowOff>
    </xdr:from>
    <xdr:to>
      <xdr:col>49</xdr:col>
      <xdr:colOff>19050</xdr:colOff>
      <xdr:row>77</xdr:row>
      <xdr:rowOff>133350</xdr:rowOff>
    </xdr:to>
    <xdr:sp macro="" textlink="">
      <xdr:nvSpPr>
        <xdr:cNvPr id="167" name="正方形/長方形 166">
          <a:extLst>
            <a:ext uri="{FF2B5EF4-FFF2-40B4-BE49-F238E27FC236}">
              <a16:creationId xmlns:a16="http://schemas.microsoft.com/office/drawing/2014/main" id="{00000000-0008-0000-0400-0000A7000000}"/>
            </a:ext>
          </a:extLst>
        </xdr:cNvPr>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169,130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78</xdr:row>
      <xdr:rowOff>25400</xdr:rowOff>
    </xdr:from>
    <xdr:to>
      <xdr:col>27</xdr:col>
      <xdr:colOff>184150</xdr:colOff>
      <xdr:row>92</xdr:row>
      <xdr:rowOff>38100</xdr:rowOff>
    </xdr:to>
    <xdr:sp macro="" textlink="">
      <xdr:nvSpPr>
        <xdr:cNvPr id="168" name="正方形/長方形 167">
          <a:extLst>
            <a:ext uri="{FF2B5EF4-FFF2-40B4-BE49-F238E27FC236}">
              <a16:creationId xmlns:a16="http://schemas.microsoft.com/office/drawing/2014/main" id="{00000000-0008-0000-0400-0000A8000000}"/>
            </a:ext>
          </a:extLst>
        </xdr:cNvPr>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57</xdr:col>
      <xdr:colOff>120650</xdr:colOff>
      <xdr:row>92</xdr:row>
      <xdr:rowOff>38100</xdr:rowOff>
    </xdr:to>
    <xdr:sp macro="" textlink="">
      <xdr:nvSpPr>
        <xdr:cNvPr id="169" name="正方形/長方形 168">
          <a:extLst>
            <a:ext uri="{FF2B5EF4-FFF2-40B4-BE49-F238E27FC236}">
              <a16:creationId xmlns:a16="http://schemas.microsoft.com/office/drawing/2014/main" id="{00000000-0008-0000-0400-0000A9000000}"/>
            </a:ext>
          </a:extLst>
        </xdr:cNvPr>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46</xdr:col>
      <xdr:colOff>203200</xdr:colOff>
      <xdr:row>79</xdr:row>
      <xdr:rowOff>107950</xdr:rowOff>
    </xdr:to>
    <xdr:sp macro="" textlink="">
      <xdr:nvSpPr>
        <xdr:cNvPr id="170" name="正方形/長方形 169">
          <a:extLst>
            <a:ext uri="{FF2B5EF4-FFF2-40B4-BE49-F238E27FC236}">
              <a16:creationId xmlns:a16="http://schemas.microsoft.com/office/drawing/2014/main" id="{00000000-0008-0000-0400-0000AA000000}"/>
            </a:ext>
          </a:extLst>
        </xdr:cNvPr>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人当たり人件費・物件費等決算額の分析欄</a:t>
          </a:r>
        </a:p>
      </xdr:txBody>
    </xdr:sp>
    <xdr:clientData/>
  </xdr:twoCellAnchor>
  <xdr:twoCellAnchor>
    <xdr:from>
      <xdr:col>29</xdr:col>
      <xdr:colOff>82550</xdr:colOff>
      <xdr:row>80</xdr:row>
      <xdr:rowOff>0</xdr:rowOff>
    </xdr:from>
    <xdr:to>
      <xdr:col>56</xdr:col>
      <xdr:colOff>203200</xdr:colOff>
      <xdr:row>91</xdr:row>
      <xdr:rowOff>146050</xdr:rowOff>
    </xdr:to>
    <xdr:sp macro="" textlink="" fLocksText="0">
      <xdr:nvSpPr>
        <xdr:cNvPr id="171" name="テキスト ボックス 170">
          <a:extLst>
            <a:ext uri="{FF2B5EF4-FFF2-40B4-BE49-F238E27FC236}">
              <a16:creationId xmlns:a16="http://schemas.microsoft.com/office/drawing/2014/main" id="{00000000-0008-0000-0400-0000AB000000}"/>
            </a:ext>
          </a:extLst>
        </xdr:cNvPr>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ここに入力</a:t>
          </a:r>
        </a:p>
      </xdr:txBody>
    </xdr:sp>
    <xdr:clientData/>
  </xdr:twoCellAnchor>
  <xdr:oneCellAnchor>
    <xdr:from>
      <xdr:col>3</xdr:col>
      <xdr:colOff>95250</xdr:colOff>
      <xdr:row>77</xdr:row>
      <xdr:rowOff>6350</xdr:rowOff>
    </xdr:from>
    <xdr:ext cx="349839" cy="225703"/>
    <xdr:sp macro="" textlink="">
      <xdr:nvSpPr>
        <xdr:cNvPr id="172" name="テキスト ボックス 171">
          <a:extLst>
            <a:ext uri="{FF2B5EF4-FFF2-40B4-BE49-F238E27FC236}">
              <a16:creationId xmlns:a16="http://schemas.microsoft.com/office/drawing/2014/main" id="{00000000-0008-0000-0400-0000AC000000}"/>
            </a:ext>
          </a:extLst>
        </xdr:cNvPr>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92</xdr:row>
      <xdr:rowOff>38100</xdr:rowOff>
    </xdr:from>
    <xdr:to>
      <xdr:col>27</xdr:col>
      <xdr:colOff>184150</xdr:colOff>
      <xdr:row>92</xdr:row>
      <xdr:rowOff>38100</xdr:rowOff>
    </xdr:to>
    <xdr:cxnSp macro="">
      <xdr:nvCxnSpPr>
        <xdr:cNvPr id="173" name="直線コネクタ 172">
          <a:extLst>
            <a:ext uri="{FF2B5EF4-FFF2-40B4-BE49-F238E27FC236}">
              <a16:creationId xmlns:a16="http://schemas.microsoft.com/office/drawing/2014/main" id="{00000000-0008-0000-0400-0000AD000000}"/>
            </a:ext>
          </a:extLst>
        </xdr:cNvPr>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a:extLst>
            <a:ext uri="{FF2B5EF4-FFF2-40B4-BE49-F238E27FC236}">
              <a16:creationId xmlns:a16="http://schemas.microsoft.com/office/drawing/2014/main" id="{00000000-0008-0000-0400-0000AE000000}"/>
            </a:ext>
          </a:extLst>
        </xdr:cNvPr>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89</xdr:row>
      <xdr:rowOff>150284</xdr:rowOff>
    </xdr:from>
    <xdr:to>
      <xdr:col>27</xdr:col>
      <xdr:colOff>184150</xdr:colOff>
      <xdr:row>89</xdr:row>
      <xdr:rowOff>150284</xdr:rowOff>
    </xdr:to>
    <xdr:cxnSp macro="">
      <xdr:nvCxnSpPr>
        <xdr:cNvPr id="175" name="直線コネクタ 174">
          <a:extLst>
            <a:ext uri="{FF2B5EF4-FFF2-40B4-BE49-F238E27FC236}">
              <a16:creationId xmlns:a16="http://schemas.microsoft.com/office/drawing/2014/main" id="{00000000-0008-0000-0400-0000AF000000}"/>
            </a:ext>
          </a:extLst>
        </xdr:cNvPr>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6" name="テキスト ボックス 175">
          <a:extLst>
            <a:ext uri="{FF2B5EF4-FFF2-40B4-BE49-F238E27FC236}">
              <a16:creationId xmlns:a16="http://schemas.microsoft.com/office/drawing/2014/main" id="{00000000-0008-0000-0400-0000B0000000}"/>
            </a:ext>
          </a:extLst>
        </xdr:cNvPr>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87</xdr:row>
      <xdr:rowOff>91016</xdr:rowOff>
    </xdr:from>
    <xdr:to>
      <xdr:col>27</xdr:col>
      <xdr:colOff>184150</xdr:colOff>
      <xdr:row>87</xdr:row>
      <xdr:rowOff>91016</xdr:rowOff>
    </xdr:to>
    <xdr:cxnSp macro="">
      <xdr:nvCxnSpPr>
        <xdr:cNvPr id="177" name="直線コネクタ 176">
          <a:extLst>
            <a:ext uri="{FF2B5EF4-FFF2-40B4-BE49-F238E27FC236}">
              <a16:creationId xmlns:a16="http://schemas.microsoft.com/office/drawing/2014/main" id="{00000000-0008-0000-0400-0000B1000000}"/>
            </a:ext>
          </a:extLst>
        </xdr:cNvPr>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8" name="テキスト ボックス 177">
          <a:extLst>
            <a:ext uri="{FF2B5EF4-FFF2-40B4-BE49-F238E27FC236}">
              <a16:creationId xmlns:a16="http://schemas.microsoft.com/office/drawing/2014/main" id="{00000000-0008-0000-0400-0000B2000000}"/>
            </a:ext>
          </a:extLst>
        </xdr:cNvPr>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85</xdr:row>
      <xdr:rowOff>31750</xdr:rowOff>
    </xdr:from>
    <xdr:to>
      <xdr:col>27</xdr:col>
      <xdr:colOff>184150</xdr:colOff>
      <xdr:row>85</xdr:row>
      <xdr:rowOff>31750</xdr:rowOff>
    </xdr:to>
    <xdr:cxnSp macro="">
      <xdr:nvCxnSpPr>
        <xdr:cNvPr id="179" name="直線コネクタ 178">
          <a:extLst>
            <a:ext uri="{FF2B5EF4-FFF2-40B4-BE49-F238E27FC236}">
              <a16:creationId xmlns:a16="http://schemas.microsoft.com/office/drawing/2014/main" id="{00000000-0008-0000-0400-0000B3000000}"/>
            </a:ext>
          </a:extLst>
        </xdr:cNvPr>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0" name="テキスト ボックス 179">
          <a:extLst>
            <a:ext uri="{FF2B5EF4-FFF2-40B4-BE49-F238E27FC236}">
              <a16:creationId xmlns:a16="http://schemas.microsoft.com/office/drawing/2014/main" id="{00000000-0008-0000-0400-0000B4000000}"/>
            </a:ext>
          </a:extLst>
        </xdr:cNvPr>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82</xdr:row>
      <xdr:rowOff>143934</xdr:rowOff>
    </xdr:from>
    <xdr:to>
      <xdr:col>27</xdr:col>
      <xdr:colOff>184150</xdr:colOff>
      <xdr:row>82</xdr:row>
      <xdr:rowOff>143934</xdr:rowOff>
    </xdr:to>
    <xdr:cxnSp macro="">
      <xdr:nvCxnSpPr>
        <xdr:cNvPr id="181" name="直線コネクタ 180">
          <a:extLst>
            <a:ext uri="{FF2B5EF4-FFF2-40B4-BE49-F238E27FC236}">
              <a16:creationId xmlns:a16="http://schemas.microsoft.com/office/drawing/2014/main" id="{00000000-0008-0000-0400-0000B5000000}"/>
            </a:ext>
          </a:extLst>
        </xdr:cNvPr>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2" name="テキスト ボックス 181">
          <a:extLst>
            <a:ext uri="{FF2B5EF4-FFF2-40B4-BE49-F238E27FC236}">
              <a16:creationId xmlns:a16="http://schemas.microsoft.com/office/drawing/2014/main" id="{00000000-0008-0000-0400-0000B6000000}"/>
            </a:ext>
          </a:extLst>
        </xdr:cNvPr>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80</xdr:row>
      <xdr:rowOff>84666</xdr:rowOff>
    </xdr:from>
    <xdr:to>
      <xdr:col>27</xdr:col>
      <xdr:colOff>184150</xdr:colOff>
      <xdr:row>80</xdr:row>
      <xdr:rowOff>84666</xdr:rowOff>
    </xdr:to>
    <xdr:cxnSp macro="">
      <xdr:nvCxnSpPr>
        <xdr:cNvPr id="183" name="直線コネクタ 182">
          <a:extLst>
            <a:ext uri="{FF2B5EF4-FFF2-40B4-BE49-F238E27FC236}">
              <a16:creationId xmlns:a16="http://schemas.microsoft.com/office/drawing/2014/main" id="{00000000-0008-0000-0400-0000B7000000}"/>
            </a:ext>
          </a:extLst>
        </xdr:cNvPr>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4" name="テキスト ボックス 183">
          <a:extLst>
            <a:ext uri="{FF2B5EF4-FFF2-40B4-BE49-F238E27FC236}">
              <a16:creationId xmlns:a16="http://schemas.microsoft.com/office/drawing/2014/main" id="{00000000-0008-0000-0400-0000B8000000}"/>
            </a:ext>
          </a:extLst>
        </xdr:cNvPr>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78</xdr:row>
      <xdr:rowOff>25400</xdr:rowOff>
    </xdr:to>
    <xdr:cxnSp macro="">
      <xdr:nvCxnSpPr>
        <xdr:cNvPr id="185" name="直線コネクタ 184">
          <a:extLst>
            <a:ext uri="{FF2B5EF4-FFF2-40B4-BE49-F238E27FC236}">
              <a16:creationId xmlns:a16="http://schemas.microsoft.com/office/drawing/2014/main" id="{00000000-0008-0000-0400-0000B9000000}"/>
            </a:ext>
          </a:extLst>
        </xdr:cNvPr>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6" name="テキスト ボックス 185">
          <a:extLst>
            <a:ext uri="{FF2B5EF4-FFF2-40B4-BE49-F238E27FC236}">
              <a16:creationId xmlns:a16="http://schemas.microsoft.com/office/drawing/2014/main" id="{00000000-0008-0000-0400-0000BA000000}"/>
            </a:ext>
          </a:extLst>
        </xdr:cNvPr>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92</xdr:row>
      <xdr:rowOff>38100</xdr:rowOff>
    </xdr:to>
    <xdr:sp macro="" textlink="">
      <xdr:nvSpPr>
        <xdr:cNvPr id="187" name="人件費・物件費等の状況グラフ枠">
          <a:extLst>
            <a:ext uri="{FF2B5EF4-FFF2-40B4-BE49-F238E27FC236}">
              <a16:creationId xmlns:a16="http://schemas.microsoft.com/office/drawing/2014/main" id="{00000000-0008-0000-0400-0000BB000000}"/>
            </a:ext>
          </a:extLst>
        </xdr:cNvPr>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83</xdr:row>
      <xdr:rowOff>147721</xdr:rowOff>
    </xdr:from>
    <xdr:to>
      <xdr:col>23</xdr:col>
      <xdr:colOff>133350</xdr:colOff>
      <xdr:row>89</xdr:row>
      <xdr:rowOff>88041</xdr:rowOff>
    </xdr:to>
    <xdr:cxnSp macro="">
      <xdr:nvCxnSpPr>
        <xdr:cNvPr id="188" name="直線コネクタ 187">
          <a:extLst>
            <a:ext uri="{FF2B5EF4-FFF2-40B4-BE49-F238E27FC236}">
              <a16:creationId xmlns:a16="http://schemas.microsoft.com/office/drawing/2014/main" id="{00000000-0008-0000-0400-0000BC000000}"/>
            </a:ext>
          </a:extLst>
        </xdr:cNvPr>
        <xdr:cNvCxnSpPr/>
      </xdr:nvCxnSpPr>
      <xdr:spPr>
        <a:xfrm flipV="1">
          <a:off x="4953000" y="14378071"/>
          <a:ext cx="0" cy="9690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89</xdr:row>
      <xdr:rowOff>60118</xdr:rowOff>
    </xdr:from>
    <xdr:ext cx="762000" cy="259045"/>
    <xdr:sp macro="" textlink="">
      <xdr:nvSpPr>
        <xdr:cNvPr id="189" name="人件費・物件費等の状況最小値テキスト">
          <a:extLst>
            <a:ext uri="{FF2B5EF4-FFF2-40B4-BE49-F238E27FC236}">
              <a16:creationId xmlns:a16="http://schemas.microsoft.com/office/drawing/2014/main" id="{00000000-0008-0000-0400-0000BD000000}"/>
            </a:ext>
          </a:extLst>
        </xdr:cNvPr>
        <xdr:cNvSpPr txBox="1"/>
      </xdr:nvSpPr>
      <xdr:spPr>
        <a:xfrm>
          <a:off x="5041900" y="153191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205,357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89</xdr:row>
      <xdr:rowOff>88041</xdr:rowOff>
    </xdr:from>
    <xdr:to>
      <xdr:col>24</xdr:col>
      <xdr:colOff>12700</xdr:colOff>
      <xdr:row>89</xdr:row>
      <xdr:rowOff>88041</xdr:rowOff>
    </xdr:to>
    <xdr:cxnSp macro="">
      <xdr:nvCxnSpPr>
        <xdr:cNvPr id="190" name="直線コネクタ 189">
          <a:extLst>
            <a:ext uri="{FF2B5EF4-FFF2-40B4-BE49-F238E27FC236}">
              <a16:creationId xmlns:a16="http://schemas.microsoft.com/office/drawing/2014/main" id="{00000000-0008-0000-0400-0000BE000000}"/>
            </a:ext>
          </a:extLst>
        </xdr:cNvPr>
        <xdr:cNvCxnSpPr/>
      </xdr:nvCxnSpPr>
      <xdr:spPr>
        <a:xfrm>
          <a:off x="4864100" y="153470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82</xdr:row>
      <xdr:rowOff>62648</xdr:rowOff>
    </xdr:from>
    <xdr:ext cx="762000" cy="259045"/>
    <xdr:sp macro="" textlink="">
      <xdr:nvSpPr>
        <xdr:cNvPr id="191" name="人件費・物件費等の状況最大値テキスト">
          <a:extLst>
            <a:ext uri="{FF2B5EF4-FFF2-40B4-BE49-F238E27FC236}">
              <a16:creationId xmlns:a16="http://schemas.microsoft.com/office/drawing/2014/main" id="{00000000-0008-0000-0400-0000BF000000}"/>
            </a:ext>
          </a:extLst>
        </xdr:cNvPr>
        <xdr:cNvSpPr txBox="1"/>
      </xdr:nvSpPr>
      <xdr:spPr>
        <a:xfrm>
          <a:off x="5041900" y="14121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133,072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83</xdr:row>
      <xdr:rowOff>147721</xdr:rowOff>
    </xdr:from>
    <xdr:to>
      <xdr:col>24</xdr:col>
      <xdr:colOff>12700</xdr:colOff>
      <xdr:row>83</xdr:row>
      <xdr:rowOff>147721</xdr:rowOff>
    </xdr:to>
    <xdr:cxnSp macro="">
      <xdr:nvCxnSpPr>
        <xdr:cNvPr id="192" name="直線コネクタ 191">
          <a:extLst>
            <a:ext uri="{FF2B5EF4-FFF2-40B4-BE49-F238E27FC236}">
              <a16:creationId xmlns:a16="http://schemas.microsoft.com/office/drawing/2014/main" id="{00000000-0008-0000-0400-0000C0000000}"/>
            </a:ext>
          </a:extLst>
        </xdr:cNvPr>
        <xdr:cNvCxnSpPr/>
      </xdr:nvCxnSpPr>
      <xdr:spPr>
        <a:xfrm>
          <a:off x="4864100" y="143780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81</xdr:row>
      <xdr:rowOff>106834</xdr:rowOff>
    </xdr:from>
    <xdr:to>
      <xdr:col>23</xdr:col>
      <xdr:colOff>133350</xdr:colOff>
      <xdr:row>84</xdr:row>
      <xdr:rowOff>42562</xdr:rowOff>
    </xdr:to>
    <xdr:cxnSp macro="">
      <xdr:nvCxnSpPr>
        <xdr:cNvPr id="193" name="直線コネクタ 192">
          <a:extLst>
            <a:ext uri="{FF2B5EF4-FFF2-40B4-BE49-F238E27FC236}">
              <a16:creationId xmlns:a16="http://schemas.microsoft.com/office/drawing/2014/main" id="{00000000-0008-0000-0400-0000C1000000}"/>
            </a:ext>
          </a:extLst>
        </xdr:cNvPr>
        <xdr:cNvCxnSpPr/>
      </xdr:nvCxnSpPr>
      <xdr:spPr>
        <a:xfrm>
          <a:off x="4114800" y="13994284"/>
          <a:ext cx="838200" cy="4500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84</xdr:row>
      <xdr:rowOff>133365</xdr:rowOff>
    </xdr:from>
    <xdr:ext cx="762000" cy="259045"/>
    <xdr:sp macro="" textlink="">
      <xdr:nvSpPr>
        <xdr:cNvPr id="194" name="人件費・物件費等の状況平均値テキスト">
          <a:extLst>
            <a:ext uri="{FF2B5EF4-FFF2-40B4-BE49-F238E27FC236}">
              <a16:creationId xmlns:a16="http://schemas.microsoft.com/office/drawing/2014/main" id="{00000000-0008-0000-0400-0000C2000000}"/>
            </a:ext>
          </a:extLst>
        </xdr:cNvPr>
        <xdr:cNvSpPr txBox="1"/>
      </xdr:nvSpPr>
      <xdr:spPr>
        <a:xfrm>
          <a:off x="5041900" y="1453516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150,663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84</xdr:row>
      <xdr:rowOff>161288</xdr:rowOff>
    </xdr:from>
    <xdr:to>
      <xdr:col>23</xdr:col>
      <xdr:colOff>184150</xdr:colOff>
      <xdr:row>85</xdr:row>
      <xdr:rowOff>91438</xdr:rowOff>
    </xdr:to>
    <xdr:sp macro="" textlink="">
      <xdr:nvSpPr>
        <xdr:cNvPr id="195" name="フローチャート: 判断 194">
          <a:extLst>
            <a:ext uri="{FF2B5EF4-FFF2-40B4-BE49-F238E27FC236}">
              <a16:creationId xmlns:a16="http://schemas.microsoft.com/office/drawing/2014/main" id="{00000000-0008-0000-0400-0000C3000000}"/>
            </a:ext>
          </a:extLst>
        </xdr:cNvPr>
        <xdr:cNvSpPr/>
      </xdr:nvSpPr>
      <xdr:spPr>
        <a:xfrm>
          <a:off x="4902200" y="1456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81</xdr:row>
      <xdr:rowOff>51200</xdr:rowOff>
    </xdr:from>
    <xdr:to>
      <xdr:col>19</xdr:col>
      <xdr:colOff>133350</xdr:colOff>
      <xdr:row>81</xdr:row>
      <xdr:rowOff>106834</xdr:rowOff>
    </xdr:to>
    <xdr:cxnSp macro="">
      <xdr:nvCxnSpPr>
        <xdr:cNvPr id="196" name="直線コネクタ 195">
          <a:extLst>
            <a:ext uri="{FF2B5EF4-FFF2-40B4-BE49-F238E27FC236}">
              <a16:creationId xmlns:a16="http://schemas.microsoft.com/office/drawing/2014/main" id="{00000000-0008-0000-0400-0000C4000000}"/>
            </a:ext>
          </a:extLst>
        </xdr:cNvPr>
        <xdr:cNvCxnSpPr/>
      </xdr:nvCxnSpPr>
      <xdr:spPr>
        <a:xfrm>
          <a:off x="3225800" y="13938650"/>
          <a:ext cx="889000" cy="55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81</xdr:row>
      <xdr:rowOff>166012</xdr:rowOff>
    </xdr:from>
    <xdr:to>
      <xdr:col>19</xdr:col>
      <xdr:colOff>184150</xdr:colOff>
      <xdr:row>82</xdr:row>
      <xdr:rowOff>96162</xdr:rowOff>
    </xdr:to>
    <xdr:sp macro="" textlink="">
      <xdr:nvSpPr>
        <xdr:cNvPr id="197" name="フローチャート: 判断 196">
          <a:extLst>
            <a:ext uri="{FF2B5EF4-FFF2-40B4-BE49-F238E27FC236}">
              <a16:creationId xmlns:a16="http://schemas.microsoft.com/office/drawing/2014/main" id="{00000000-0008-0000-0400-0000C5000000}"/>
            </a:ext>
          </a:extLst>
        </xdr:cNvPr>
        <xdr:cNvSpPr/>
      </xdr:nvSpPr>
      <xdr:spPr>
        <a:xfrm>
          <a:off x="4064000" y="14053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82</xdr:row>
      <xdr:rowOff>80939</xdr:rowOff>
    </xdr:from>
    <xdr:ext cx="736600" cy="259045"/>
    <xdr:sp macro="" textlink="">
      <xdr:nvSpPr>
        <xdr:cNvPr id="198" name="テキスト ボックス 197">
          <a:extLst>
            <a:ext uri="{FF2B5EF4-FFF2-40B4-BE49-F238E27FC236}">
              <a16:creationId xmlns:a16="http://schemas.microsoft.com/office/drawing/2014/main" id="{00000000-0008-0000-0400-0000C6000000}"/>
            </a:ext>
          </a:extLst>
        </xdr:cNvPr>
        <xdr:cNvSpPr txBox="1"/>
      </xdr:nvSpPr>
      <xdr:spPr>
        <a:xfrm>
          <a:off x="3733800" y="141398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81</xdr:row>
      <xdr:rowOff>51200</xdr:rowOff>
    </xdr:from>
    <xdr:to>
      <xdr:col>15</xdr:col>
      <xdr:colOff>82550</xdr:colOff>
      <xdr:row>81</xdr:row>
      <xdr:rowOff>72461</xdr:rowOff>
    </xdr:to>
    <xdr:cxnSp macro="">
      <xdr:nvCxnSpPr>
        <xdr:cNvPr id="199" name="直線コネクタ 198">
          <a:extLst>
            <a:ext uri="{FF2B5EF4-FFF2-40B4-BE49-F238E27FC236}">
              <a16:creationId xmlns:a16="http://schemas.microsoft.com/office/drawing/2014/main" id="{00000000-0008-0000-0400-0000C7000000}"/>
            </a:ext>
          </a:extLst>
        </xdr:cNvPr>
        <xdr:cNvCxnSpPr/>
      </xdr:nvCxnSpPr>
      <xdr:spPr>
        <a:xfrm flipV="1">
          <a:off x="2336800" y="13938650"/>
          <a:ext cx="889000" cy="21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81</xdr:row>
      <xdr:rowOff>145945</xdr:rowOff>
    </xdr:from>
    <xdr:to>
      <xdr:col>15</xdr:col>
      <xdr:colOff>133350</xdr:colOff>
      <xdr:row>82</xdr:row>
      <xdr:rowOff>76095</xdr:rowOff>
    </xdr:to>
    <xdr:sp macro="" textlink="">
      <xdr:nvSpPr>
        <xdr:cNvPr id="200" name="フローチャート: 判断 199">
          <a:extLst>
            <a:ext uri="{FF2B5EF4-FFF2-40B4-BE49-F238E27FC236}">
              <a16:creationId xmlns:a16="http://schemas.microsoft.com/office/drawing/2014/main" id="{00000000-0008-0000-0400-0000C8000000}"/>
            </a:ext>
          </a:extLst>
        </xdr:cNvPr>
        <xdr:cNvSpPr/>
      </xdr:nvSpPr>
      <xdr:spPr>
        <a:xfrm>
          <a:off x="3175000" y="1403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82</xdr:row>
      <xdr:rowOff>60872</xdr:rowOff>
    </xdr:from>
    <xdr:ext cx="762000" cy="259045"/>
    <xdr:sp macro="" textlink="">
      <xdr:nvSpPr>
        <xdr:cNvPr id="201" name="テキスト ボックス 200">
          <a:extLst>
            <a:ext uri="{FF2B5EF4-FFF2-40B4-BE49-F238E27FC236}">
              <a16:creationId xmlns:a16="http://schemas.microsoft.com/office/drawing/2014/main" id="{00000000-0008-0000-0400-0000C9000000}"/>
            </a:ext>
          </a:extLst>
        </xdr:cNvPr>
        <xdr:cNvSpPr txBox="1"/>
      </xdr:nvSpPr>
      <xdr:spPr>
        <a:xfrm>
          <a:off x="2844800" y="141197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81</xdr:row>
      <xdr:rowOff>31200</xdr:rowOff>
    </xdr:from>
    <xdr:to>
      <xdr:col>11</xdr:col>
      <xdr:colOff>31750</xdr:colOff>
      <xdr:row>81</xdr:row>
      <xdr:rowOff>72461</xdr:rowOff>
    </xdr:to>
    <xdr:cxnSp macro="">
      <xdr:nvCxnSpPr>
        <xdr:cNvPr id="202" name="直線コネクタ 201">
          <a:extLst>
            <a:ext uri="{FF2B5EF4-FFF2-40B4-BE49-F238E27FC236}">
              <a16:creationId xmlns:a16="http://schemas.microsoft.com/office/drawing/2014/main" id="{00000000-0008-0000-0400-0000CA000000}"/>
            </a:ext>
          </a:extLst>
        </xdr:cNvPr>
        <xdr:cNvCxnSpPr/>
      </xdr:nvCxnSpPr>
      <xdr:spPr>
        <a:xfrm>
          <a:off x="1447800" y="13918650"/>
          <a:ext cx="889000" cy="41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81</xdr:row>
      <xdr:rowOff>140167</xdr:rowOff>
    </xdr:from>
    <xdr:to>
      <xdr:col>11</xdr:col>
      <xdr:colOff>82550</xdr:colOff>
      <xdr:row>82</xdr:row>
      <xdr:rowOff>70317</xdr:rowOff>
    </xdr:to>
    <xdr:sp macro="" textlink="">
      <xdr:nvSpPr>
        <xdr:cNvPr id="203" name="フローチャート: 判断 202">
          <a:extLst>
            <a:ext uri="{FF2B5EF4-FFF2-40B4-BE49-F238E27FC236}">
              <a16:creationId xmlns:a16="http://schemas.microsoft.com/office/drawing/2014/main" id="{00000000-0008-0000-0400-0000CB000000}"/>
            </a:ext>
          </a:extLst>
        </xdr:cNvPr>
        <xdr:cNvSpPr/>
      </xdr:nvSpPr>
      <xdr:spPr>
        <a:xfrm>
          <a:off x="2286000" y="140276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82</xdr:row>
      <xdr:rowOff>55094</xdr:rowOff>
    </xdr:from>
    <xdr:ext cx="762000" cy="259045"/>
    <xdr:sp macro="" textlink="">
      <xdr:nvSpPr>
        <xdr:cNvPr id="204" name="テキスト ボックス 203">
          <a:extLst>
            <a:ext uri="{FF2B5EF4-FFF2-40B4-BE49-F238E27FC236}">
              <a16:creationId xmlns:a16="http://schemas.microsoft.com/office/drawing/2014/main" id="{00000000-0008-0000-0400-0000CC000000}"/>
            </a:ext>
          </a:extLst>
        </xdr:cNvPr>
        <xdr:cNvSpPr txBox="1"/>
      </xdr:nvSpPr>
      <xdr:spPr>
        <a:xfrm>
          <a:off x="1955800" y="141139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110,719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81</xdr:row>
      <xdr:rowOff>89909</xdr:rowOff>
    </xdr:from>
    <xdr:to>
      <xdr:col>7</xdr:col>
      <xdr:colOff>31750</xdr:colOff>
      <xdr:row>82</xdr:row>
      <xdr:rowOff>20059</xdr:rowOff>
    </xdr:to>
    <xdr:sp macro="" textlink="">
      <xdr:nvSpPr>
        <xdr:cNvPr id="205" name="フローチャート: 判断 204">
          <a:extLst>
            <a:ext uri="{FF2B5EF4-FFF2-40B4-BE49-F238E27FC236}">
              <a16:creationId xmlns:a16="http://schemas.microsoft.com/office/drawing/2014/main" id="{00000000-0008-0000-0400-0000CD000000}"/>
            </a:ext>
          </a:extLst>
        </xdr:cNvPr>
        <xdr:cNvSpPr/>
      </xdr:nvSpPr>
      <xdr:spPr>
        <a:xfrm>
          <a:off x="1397000" y="139773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82</xdr:row>
      <xdr:rowOff>4836</xdr:rowOff>
    </xdr:from>
    <xdr:ext cx="762000" cy="259045"/>
    <xdr:sp macro="" textlink="">
      <xdr:nvSpPr>
        <xdr:cNvPr id="206" name="テキスト ボックス 205">
          <a:extLst>
            <a:ext uri="{FF2B5EF4-FFF2-40B4-BE49-F238E27FC236}">
              <a16:creationId xmlns:a16="http://schemas.microsoft.com/office/drawing/2014/main" id="{00000000-0008-0000-0400-0000CE000000}"/>
            </a:ext>
          </a:extLst>
        </xdr:cNvPr>
        <xdr:cNvSpPr txBox="1"/>
      </xdr:nvSpPr>
      <xdr:spPr>
        <a:xfrm>
          <a:off x="1066800" y="140637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106,970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92</xdr:row>
      <xdr:rowOff>35577</xdr:rowOff>
    </xdr:from>
    <xdr:ext cx="762000" cy="259045"/>
    <xdr:sp macro="" textlink="">
      <xdr:nvSpPr>
        <xdr:cNvPr id="207" name="テキスト ボックス 206">
          <a:extLst>
            <a:ext uri="{FF2B5EF4-FFF2-40B4-BE49-F238E27FC236}">
              <a16:creationId xmlns:a16="http://schemas.microsoft.com/office/drawing/2014/main" id="{00000000-0008-0000-0400-0000CF000000}"/>
            </a:ext>
          </a:extLst>
        </xdr:cNvPr>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R03</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92</xdr:row>
      <xdr:rowOff>35577</xdr:rowOff>
    </xdr:from>
    <xdr:ext cx="762000" cy="259045"/>
    <xdr:sp macro="" textlink="">
      <xdr:nvSpPr>
        <xdr:cNvPr id="208" name="テキスト ボックス 207">
          <a:extLst>
            <a:ext uri="{FF2B5EF4-FFF2-40B4-BE49-F238E27FC236}">
              <a16:creationId xmlns:a16="http://schemas.microsoft.com/office/drawing/2014/main" id="{00000000-0008-0000-0400-0000D0000000}"/>
            </a:ext>
          </a:extLst>
        </xdr:cNvPr>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R02</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92</xdr:row>
      <xdr:rowOff>35577</xdr:rowOff>
    </xdr:from>
    <xdr:ext cx="762000" cy="259045"/>
    <xdr:sp macro="" textlink="">
      <xdr:nvSpPr>
        <xdr:cNvPr id="209" name="テキスト ボックス 208">
          <a:extLst>
            <a:ext uri="{FF2B5EF4-FFF2-40B4-BE49-F238E27FC236}">
              <a16:creationId xmlns:a16="http://schemas.microsoft.com/office/drawing/2014/main" id="{00000000-0008-0000-0400-0000D1000000}"/>
            </a:ext>
          </a:extLst>
        </xdr:cNvPr>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R01</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92</xdr:row>
      <xdr:rowOff>35577</xdr:rowOff>
    </xdr:from>
    <xdr:ext cx="762000" cy="259045"/>
    <xdr:sp macro="" textlink="">
      <xdr:nvSpPr>
        <xdr:cNvPr id="210" name="テキスト ボックス 209">
          <a:extLst>
            <a:ext uri="{FF2B5EF4-FFF2-40B4-BE49-F238E27FC236}">
              <a16:creationId xmlns:a16="http://schemas.microsoft.com/office/drawing/2014/main" id="{00000000-0008-0000-0400-0000D2000000}"/>
            </a:ext>
          </a:extLst>
        </xdr:cNvPr>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H30</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92</xdr:row>
      <xdr:rowOff>35577</xdr:rowOff>
    </xdr:from>
    <xdr:ext cx="762000" cy="259045"/>
    <xdr:sp macro="" textlink="">
      <xdr:nvSpPr>
        <xdr:cNvPr id="211" name="テキスト ボックス 210">
          <a:extLst>
            <a:ext uri="{FF2B5EF4-FFF2-40B4-BE49-F238E27FC236}">
              <a16:creationId xmlns:a16="http://schemas.microsoft.com/office/drawing/2014/main" id="{00000000-0008-0000-0400-0000D3000000}"/>
            </a:ext>
          </a:extLst>
        </xdr:cNvPr>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H29</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83</xdr:row>
      <xdr:rowOff>163212</xdr:rowOff>
    </xdr:from>
    <xdr:to>
      <xdr:col>23</xdr:col>
      <xdr:colOff>184150</xdr:colOff>
      <xdr:row>84</xdr:row>
      <xdr:rowOff>93362</xdr:rowOff>
    </xdr:to>
    <xdr:sp macro="" textlink="">
      <xdr:nvSpPr>
        <xdr:cNvPr id="212" name="楕円 211">
          <a:extLst>
            <a:ext uri="{FF2B5EF4-FFF2-40B4-BE49-F238E27FC236}">
              <a16:creationId xmlns:a16="http://schemas.microsoft.com/office/drawing/2014/main" id="{00000000-0008-0000-0400-0000D4000000}"/>
            </a:ext>
          </a:extLst>
        </xdr:cNvPr>
        <xdr:cNvSpPr/>
      </xdr:nvSpPr>
      <xdr:spPr>
        <a:xfrm>
          <a:off x="4902200" y="143935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83</xdr:row>
      <xdr:rowOff>84489</xdr:rowOff>
    </xdr:from>
    <xdr:ext cx="762000" cy="259045"/>
    <xdr:sp macro="" textlink="">
      <xdr:nvSpPr>
        <xdr:cNvPr id="213" name="人件費・物件費等の状況該当値テキスト">
          <a:extLst>
            <a:ext uri="{FF2B5EF4-FFF2-40B4-BE49-F238E27FC236}">
              <a16:creationId xmlns:a16="http://schemas.microsoft.com/office/drawing/2014/main" id="{00000000-0008-0000-0400-0000D5000000}"/>
            </a:ext>
          </a:extLst>
        </xdr:cNvPr>
        <xdr:cNvSpPr txBox="1"/>
      </xdr:nvSpPr>
      <xdr:spPr>
        <a:xfrm>
          <a:off x="5041900" y="143148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138,017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81</xdr:row>
      <xdr:rowOff>56034</xdr:rowOff>
    </xdr:from>
    <xdr:to>
      <xdr:col>19</xdr:col>
      <xdr:colOff>184150</xdr:colOff>
      <xdr:row>81</xdr:row>
      <xdr:rowOff>157634</xdr:rowOff>
    </xdr:to>
    <xdr:sp macro="" textlink="">
      <xdr:nvSpPr>
        <xdr:cNvPr id="214" name="楕円 213">
          <a:extLst>
            <a:ext uri="{FF2B5EF4-FFF2-40B4-BE49-F238E27FC236}">
              <a16:creationId xmlns:a16="http://schemas.microsoft.com/office/drawing/2014/main" id="{00000000-0008-0000-0400-0000D6000000}"/>
            </a:ext>
          </a:extLst>
        </xdr:cNvPr>
        <xdr:cNvSpPr/>
      </xdr:nvSpPr>
      <xdr:spPr>
        <a:xfrm>
          <a:off x="4064000" y="13943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79</xdr:row>
      <xdr:rowOff>167811</xdr:rowOff>
    </xdr:from>
    <xdr:ext cx="736600" cy="259045"/>
    <xdr:sp macro="" textlink="">
      <xdr:nvSpPr>
        <xdr:cNvPr id="215" name="テキスト ボックス 214">
          <a:extLst>
            <a:ext uri="{FF2B5EF4-FFF2-40B4-BE49-F238E27FC236}">
              <a16:creationId xmlns:a16="http://schemas.microsoft.com/office/drawing/2014/main" id="{00000000-0008-0000-0400-0000D7000000}"/>
            </a:ext>
          </a:extLst>
        </xdr:cNvPr>
        <xdr:cNvSpPr txBox="1"/>
      </xdr:nvSpPr>
      <xdr:spPr>
        <a:xfrm>
          <a:off x="3733800" y="137123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81</xdr:row>
      <xdr:rowOff>400</xdr:rowOff>
    </xdr:from>
    <xdr:to>
      <xdr:col>15</xdr:col>
      <xdr:colOff>133350</xdr:colOff>
      <xdr:row>81</xdr:row>
      <xdr:rowOff>102000</xdr:rowOff>
    </xdr:to>
    <xdr:sp macro="" textlink="">
      <xdr:nvSpPr>
        <xdr:cNvPr id="216" name="楕円 215">
          <a:extLst>
            <a:ext uri="{FF2B5EF4-FFF2-40B4-BE49-F238E27FC236}">
              <a16:creationId xmlns:a16="http://schemas.microsoft.com/office/drawing/2014/main" id="{00000000-0008-0000-0400-0000D8000000}"/>
            </a:ext>
          </a:extLst>
        </xdr:cNvPr>
        <xdr:cNvSpPr/>
      </xdr:nvSpPr>
      <xdr:spPr>
        <a:xfrm>
          <a:off x="3175000" y="13887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79</xdr:row>
      <xdr:rowOff>112177</xdr:rowOff>
    </xdr:from>
    <xdr:ext cx="762000" cy="259045"/>
    <xdr:sp macro="" textlink="">
      <xdr:nvSpPr>
        <xdr:cNvPr id="217" name="テキスト ボックス 216">
          <a:extLst>
            <a:ext uri="{FF2B5EF4-FFF2-40B4-BE49-F238E27FC236}">
              <a16:creationId xmlns:a16="http://schemas.microsoft.com/office/drawing/2014/main" id="{00000000-0008-0000-0400-0000D9000000}"/>
            </a:ext>
          </a:extLst>
        </xdr:cNvPr>
        <xdr:cNvSpPr txBox="1"/>
      </xdr:nvSpPr>
      <xdr:spPr>
        <a:xfrm>
          <a:off x="2844800" y="1365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100,293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81</xdr:row>
      <xdr:rowOff>21661</xdr:rowOff>
    </xdr:from>
    <xdr:to>
      <xdr:col>11</xdr:col>
      <xdr:colOff>82550</xdr:colOff>
      <xdr:row>81</xdr:row>
      <xdr:rowOff>123261</xdr:rowOff>
    </xdr:to>
    <xdr:sp macro="" textlink="">
      <xdr:nvSpPr>
        <xdr:cNvPr id="218" name="楕円 217">
          <a:extLst>
            <a:ext uri="{FF2B5EF4-FFF2-40B4-BE49-F238E27FC236}">
              <a16:creationId xmlns:a16="http://schemas.microsoft.com/office/drawing/2014/main" id="{00000000-0008-0000-0400-0000DA000000}"/>
            </a:ext>
          </a:extLst>
        </xdr:cNvPr>
        <xdr:cNvSpPr/>
      </xdr:nvSpPr>
      <xdr:spPr>
        <a:xfrm>
          <a:off x="2286000" y="13909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79</xdr:row>
      <xdr:rowOff>133438</xdr:rowOff>
    </xdr:from>
    <xdr:ext cx="762000" cy="259045"/>
    <xdr:sp macro="" textlink="">
      <xdr:nvSpPr>
        <xdr:cNvPr id="219" name="テキスト ボックス 218">
          <a:extLst>
            <a:ext uri="{FF2B5EF4-FFF2-40B4-BE49-F238E27FC236}">
              <a16:creationId xmlns:a16="http://schemas.microsoft.com/office/drawing/2014/main" id="{00000000-0008-0000-0400-0000DB000000}"/>
            </a:ext>
          </a:extLst>
        </xdr:cNvPr>
        <xdr:cNvSpPr txBox="1"/>
      </xdr:nvSpPr>
      <xdr:spPr>
        <a:xfrm>
          <a:off x="1955800" y="13677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101,879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80</xdr:row>
      <xdr:rowOff>151850</xdr:rowOff>
    </xdr:from>
    <xdr:to>
      <xdr:col>7</xdr:col>
      <xdr:colOff>31750</xdr:colOff>
      <xdr:row>81</xdr:row>
      <xdr:rowOff>82000</xdr:rowOff>
    </xdr:to>
    <xdr:sp macro="" textlink="">
      <xdr:nvSpPr>
        <xdr:cNvPr id="220" name="楕円 219">
          <a:extLst>
            <a:ext uri="{FF2B5EF4-FFF2-40B4-BE49-F238E27FC236}">
              <a16:creationId xmlns:a16="http://schemas.microsoft.com/office/drawing/2014/main" id="{00000000-0008-0000-0400-0000DC000000}"/>
            </a:ext>
          </a:extLst>
        </xdr:cNvPr>
        <xdr:cNvSpPr/>
      </xdr:nvSpPr>
      <xdr:spPr>
        <a:xfrm>
          <a:off x="1397000" y="13867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79</xdr:row>
      <xdr:rowOff>92177</xdr:rowOff>
    </xdr:from>
    <xdr:ext cx="762000" cy="259045"/>
    <xdr:sp macro="" textlink="">
      <xdr:nvSpPr>
        <xdr:cNvPr id="221" name="テキスト ボックス 220">
          <a:extLst>
            <a:ext uri="{FF2B5EF4-FFF2-40B4-BE49-F238E27FC236}">
              <a16:creationId xmlns:a16="http://schemas.microsoft.com/office/drawing/2014/main" id="{00000000-0008-0000-0400-0000DD000000}"/>
            </a:ext>
          </a:extLst>
        </xdr:cNvPr>
        <xdr:cNvSpPr txBox="1"/>
      </xdr:nvSpPr>
      <xdr:spPr>
        <a:xfrm>
          <a:off x="1066800" y="1363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73</xdr:row>
      <xdr:rowOff>120650</xdr:rowOff>
    </xdr:from>
    <xdr:to>
      <xdr:col>85</xdr:col>
      <xdr:colOff>95250</xdr:colOff>
      <xdr:row>75</xdr:row>
      <xdr:rowOff>95250</xdr:rowOff>
    </xdr:to>
    <xdr:sp macro="" textlink="">
      <xdr:nvSpPr>
        <xdr:cNvPr id="222" name="正方形/長方形 221">
          <a:extLst>
            <a:ext uri="{FF2B5EF4-FFF2-40B4-BE49-F238E27FC236}">
              <a16:creationId xmlns:a16="http://schemas.microsoft.com/office/drawing/2014/main" id="{00000000-0008-0000-0400-0000DE000000}"/>
            </a:ext>
          </a:extLst>
        </xdr:cNvPr>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給与水準   （国との比較）</a:t>
          </a:r>
        </a:p>
      </xdr:txBody>
    </xdr:sp>
    <xdr:clientData/>
  </xdr:twoCellAnchor>
  <xdr:oneCellAnchor>
    <xdr:from>
      <xdr:col>65</xdr:col>
      <xdr:colOff>30347</xdr:colOff>
      <xdr:row>75</xdr:row>
      <xdr:rowOff>139700</xdr:rowOff>
    </xdr:from>
    <xdr:ext cx="1653807" cy="309059"/>
    <xdr:sp macro="" textlink="">
      <xdr:nvSpPr>
        <xdr:cNvPr id="223" name="テキスト ボックス 222">
          <a:extLst>
            <a:ext uri="{FF2B5EF4-FFF2-40B4-BE49-F238E27FC236}">
              <a16:creationId xmlns:a16="http://schemas.microsoft.com/office/drawing/2014/main" id="{00000000-0008-0000-0400-0000DF000000}"/>
            </a:ext>
          </a:extLst>
        </xdr:cNvPr>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ラスパイレス指数</a:t>
          </a:r>
        </a:p>
      </xdr:txBody>
    </xdr:sp>
    <xdr:clientData/>
  </xdr:oneCellAnchor>
  <xdr:oneCellAnchor>
    <xdr:from>
      <xdr:col>73</xdr:col>
      <xdr:colOff>134755</xdr:colOff>
      <xdr:row>75</xdr:row>
      <xdr:rowOff>114300</xdr:rowOff>
    </xdr:from>
    <xdr:ext cx="1651000" cy="359073"/>
    <xdr:sp macro="" textlink="">
      <xdr:nvSpPr>
        <xdr:cNvPr id="224" name="テキスト ボックス 223">
          <a:extLst>
            <a:ext uri="{FF2B5EF4-FFF2-40B4-BE49-F238E27FC236}">
              <a16:creationId xmlns:a16="http://schemas.microsoft.com/office/drawing/2014/main" id="{00000000-0008-0000-0400-0000E0000000}"/>
            </a:ext>
          </a:extLst>
        </xdr:cNvPr>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[99.8]</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75</xdr:row>
      <xdr:rowOff>31750</xdr:rowOff>
    </xdr:from>
    <xdr:to>
      <xdr:col>93</xdr:col>
      <xdr:colOff>6350</xdr:colOff>
      <xdr:row>76</xdr:row>
      <xdr:rowOff>114300</xdr:rowOff>
    </xdr:to>
    <xdr:sp macro="" textlink="">
      <xdr:nvSpPr>
        <xdr:cNvPr id="225" name="正方形/長方形 224">
          <a:extLst>
            <a:ext uri="{FF2B5EF4-FFF2-40B4-BE49-F238E27FC236}">
              <a16:creationId xmlns:a16="http://schemas.microsoft.com/office/drawing/2014/main" id="{00000000-0008-0000-0400-0000E1000000}"/>
            </a:ext>
          </a:extLst>
        </xdr:cNvPr>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76</xdr:row>
      <xdr:rowOff>50800</xdr:rowOff>
    </xdr:from>
    <xdr:to>
      <xdr:col>93</xdr:col>
      <xdr:colOff>6350</xdr:colOff>
      <xdr:row>77</xdr:row>
      <xdr:rowOff>133350</xdr:rowOff>
    </xdr:to>
    <xdr:sp macro="" textlink="">
      <xdr:nvSpPr>
        <xdr:cNvPr id="226" name="正方形/長方形 225">
          <a:extLst>
            <a:ext uri="{FF2B5EF4-FFF2-40B4-BE49-F238E27FC236}">
              <a16:creationId xmlns:a16="http://schemas.microsoft.com/office/drawing/2014/main" id="{00000000-0008-0000-0400-0000E2000000}"/>
            </a:ext>
          </a:extLst>
        </xdr:cNvPr>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75</xdr:row>
      <xdr:rowOff>31750</xdr:rowOff>
    </xdr:from>
    <xdr:to>
      <xdr:col>99</xdr:col>
      <xdr:colOff>146050</xdr:colOff>
      <xdr:row>76</xdr:row>
      <xdr:rowOff>114300</xdr:rowOff>
    </xdr:to>
    <xdr:sp macro="" textlink="">
      <xdr:nvSpPr>
        <xdr:cNvPr id="227" name="正方形/長方形 226">
          <a:extLst>
            <a:ext uri="{FF2B5EF4-FFF2-40B4-BE49-F238E27FC236}">
              <a16:creationId xmlns:a16="http://schemas.microsoft.com/office/drawing/2014/main" id="{00000000-0008-0000-0400-0000E3000000}"/>
            </a:ext>
          </a:extLst>
        </xdr:cNvPr>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全国市平均</a:t>
          </a:r>
        </a:p>
      </xdr:txBody>
    </xdr:sp>
    <xdr:clientData/>
  </xdr:twoCellAnchor>
  <xdr:twoCellAnchor>
    <xdr:from>
      <xdr:col>93</xdr:col>
      <xdr:colOff>133350</xdr:colOff>
      <xdr:row>76</xdr:row>
      <xdr:rowOff>50800</xdr:rowOff>
    </xdr:from>
    <xdr:to>
      <xdr:col>99</xdr:col>
      <xdr:colOff>146050</xdr:colOff>
      <xdr:row>77</xdr:row>
      <xdr:rowOff>133350</xdr:rowOff>
    </xdr:to>
    <xdr:sp macro="" textlink="">
      <xdr:nvSpPr>
        <xdr:cNvPr id="228" name="正方形/長方形 227">
          <a:extLst>
            <a:ext uri="{FF2B5EF4-FFF2-40B4-BE49-F238E27FC236}">
              <a16:creationId xmlns:a16="http://schemas.microsoft.com/office/drawing/2014/main" id="{00000000-0008-0000-0400-0000E4000000}"/>
            </a:ext>
          </a:extLst>
        </xdr:cNvPr>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75</xdr:row>
      <xdr:rowOff>31750</xdr:rowOff>
    </xdr:from>
    <xdr:to>
      <xdr:col>106</xdr:col>
      <xdr:colOff>139700</xdr:colOff>
      <xdr:row>76</xdr:row>
      <xdr:rowOff>114300</xdr:rowOff>
    </xdr:to>
    <xdr:sp macro="" textlink="">
      <xdr:nvSpPr>
        <xdr:cNvPr id="229" name="正方形/長方形 228">
          <a:extLst>
            <a:ext uri="{FF2B5EF4-FFF2-40B4-BE49-F238E27FC236}">
              <a16:creationId xmlns:a16="http://schemas.microsoft.com/office/drawing/2014/main" id="{00000000-0008-0000-0400-0000E5000000}"/>
            </a:ext>
          </a:extLst>
        </xdr:cNvPr>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全国町村平均</a:t>
          </a:r>
        </a:p>
      </xdr:txBody>
    </xdr:sp>
    <xdr:clientData/>
  </xdr:twoCellAnchor>
  <xdr:twoCellAnchor>
    <xdr:from>
      <xdr:col>100</xdr:col>
      <xdr:colOff>127000</xdr:colOff>
      <xdr:row>76</xdr:row>
      <xdr:rowOff>50800</xdr:rowOff>
    </xdr:from>
    <xdr:to>
      <xdr:col>106</xdr:col>
      <xdr:colOff>139700</xdr:colOff>
      <xdr:row>77</xdr:row>
      <xdr:rowOff>133350</xdr:rowOff>
    </xdr:to>
    <xdr:sp macro="" textlink="">
      <xdr:nvSpPr>
        <xdr:cNvPr id="230" name="正方形/長方形 229">
          <a:extLst>
            <a:ext uri="{FF2B5EF4-FFF2-40B4-BE49-F238E27FC236}">
              <a16:creationId xmlns:a16="http://schemas.microsoft.com/office/drawing/2014/main" id="{00000000-0008-0000-0400-0000E6000000}"/>
            </a:ext>
          </a:extLst>
        </xdr:cNvPr>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78</xdr:row>
      <xdr:rowOff>25400</xdr:rowOff>
    </xdr:from>
    <xdr:to>
      <xdr:col>85</xdr:col>
      <xdr:colOff>95250</xdr:colOff>
      <xdr:row>92</xdr:row>
      <xdr:rowOff>38100</xdr:rowOff>
    </xdr:to>
    <xdr:sp macro="" textlink="">
      <xdr:nvSpPr>
        <xdr:cNvPr id="231" name="正方形/長方形 230">
          <a:extLst>
            <a:ext uri="{FF2B5EF4-FFF2-40B4-BE49-F238E27FC236}">
              <a16:creationId xmlns:a16="http://schemas.microsoft.com/office/drawing/2014/main" id="{00000000-0008-0000-0400-0000E7000000}"/>
            </a:ext>
          </a:extLst>
        </xdr:cNvPr>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115</xdr:col>
      <xdr:colOff>31750</xdr:colOff>
      <xdr:row>92</xdr:row>
      <xdr:rowOff>38100</xdr:rowOff>
    </xdr:to>
    <xdr:sp macro="" textlink="">
      <xdr:nvSpPr>
        <xdr:cNvPr id="232" name="正方形/長方形 231">
          <a:extLst>
            <a:ext uri="{FF2B5EF4-FFF2-40B4-BE49-F238E27FC236}">
              <a16:creationId xmlns:a16="http://schemas.microsoft.com/office/drawing/2014/main" id="{00000000-0008-0000-0400-0000E8000000}"/>
            </a:ext>
          </a:extLst>
        </xdr:cNvPr>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104</xdr:col>
      <xdr:colOff>114300</xdr:colOff>
      <xdr:row>79</xdr:row>
      <xdr:rowOff>107950</xdr:rowOff>
    </xdr:to>
    <xdr:sp macro="" textlink="">
      <xdr:nvSpPr>
        <xdr:cNvPr id="233" name="正方形/長方形 232">
          <a:extLst>
            <a:ext uri="{FF2B5EF4-FFF2-40B4-BE49-F238E27FC236}">
              <a16:creationId xmlns:a16="http://schemas.microsoft.com/office/drawing/2014/main" id="{00000000-0008-0000-0400-0000E9000000}"/>
            </a:ext>
          </a:extLst>
        </xdr:cNvPr>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ラスパイレス指数の分析欄</a:t>
          </a:r>
        </a:p>
      </xdr:txBody>
    </xdr:sp>
    <xdr:clientData/>
  </xdr:twoCellAnchor>
  <xdr:twoCellAnchor>
    <xdr:from>
      <xdr:col>86</xdr:col>
      <xdr:colOff>203200</xdr:colOff>
      <xdr:row>80</xdr:row>
      <xdr:rowOff>0</xdr:rowOff>
    </xdr:from>
    <xdr:to>
      <xdr:col>114</xdr:col>
      <xdr:colOff>114300</xdr:colOff>
      <xdr:row>91</xdr:row>
      <xdr:rowOff>146050</xdr:rowOff>
    </xdr:to>
    <xdr:sp macro="" textlink="" fLocksText="0">
      <xdr:nvSpPr>
        <xdr:cNvPr id="234" name="テキスト ボックス 233">
          <a:extLst>
            <a:ext uri="{FF2B5EF4-FFF2-40B4-BE49-F238E27FC236}">
              <a16:creationId xmlns:a16="http://schemas.microsoft.com/office/drawing/2014/main" id="{00000000-0008-0000-0400-0000EA000000}"/>
            </a:ext>
          </a:extLst>
        </xdr:cNvPr>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ここに入力</a:t>
          </a:r>
        </a:p>
      </xdr:txBody>
    </xdr:sp>
    <xdr:clientData/>
  </xdr:twoCellAnchor>
  <xdr:twoCellAnchor>
    <xdr:from>
      <xdr:col>61</xdr:col>
      <xdr:colOff>44450</xdr:colOff>
      <xdr:row>92</xdr:row>
      <xdr:rowOff>38100</xdr:rowOff>
    </xdr:from>
    <xdr:to>
      <xdr:col>85</xdr:col>
      <xdr:colOff>95250</xdr:colOff>
      <xdr:row>92</xdr:row>
      <xdr:rowOff>38100</xdr:rowOff>
    </xdr:to>
    <xdr:cxnSp macro="">
      <xdr:nvCxnSpPr>
        <xdr:cNvPr id="235" name="直線コネクタ 234">
          <a:extLst>
            <a:ext uri="{FF2B5EF4-FFF2-40B4-BE49-F238E27FC236}">
              <a16:creationId xmlns:a16="http://schemas.microsoft.com/office/drawing/2014/main" id="{00000000-0008-0000-0400-0000EB000000}"/>
            </a:ext>
          </a:extLst>
        </xdr:cNvPr>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91</xdr:row>
      <xdr:rowOff>67327</xdr:rowOff>
    </xdr:from>
    <xdr:ext cx="762000" cy="259045"/>
    <xdr:sp macro="" textlink="">
      <xdr:nvSpPr>
        <xdr:cNvPr id="236" name="テキスト ボックス 235">
          <a:extLst>
            <a:ext uri="{FF2B5EF4-FFF2-40B4-BE49-F238E27FC236}">
              <a16:creationId xmlns:a16="http://schemas.microsoft.com/office/drawing/2014/main" id="{00000000-0008-0000-0400-0000EC000000}"/>
            </a:ext>
          </a:extLst>
        </xdr:cNvPr>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90</xdr:row>
      <xdr:rowOff>36286</xdr:rowOff>
    </xdr:from>
    <xdr:to>
      <xdr:col>85</xdr:col>
      <xdr:colOff>95250</xdr:colOff>
      <xdr:row>90</xdr:row>
      <xdr:rowOff>36286</xdr:rowOff>
    </xdr:to>
    <xdr:cxnSp macro="">
      <xdr:nvCxnSpPr>
        <xdr:cNvPr id="237" name="直線コネクタ 236">
          <a:extLst>
            <a:ext uri="{FF2B5EF4-FFF2-40B4-BE49-F238E27FC236}">
              <a16:creationId xmlns:a16="http://schemas.microsoft.com/office/drawing/2014/main" id="{00000000-0008-0000-0400-0000ED000000}"/>
            </a:ext>
          </a:extLst>
        </xdr:cNvPr>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89</xdr:row>
      <xdr:rowOff>65513</xdr:rowOff>
    </xdr:from>
    <xdr:ext cx="762000" cy="259045"/>
    <xdr:sp macro="" textlink="">
      <xdr:nvSpPr>
        <xdr:cNvPr id="238" name="テキスト ボックス 237">
          <a:extLst>
            <a:ext uri="{FF2B5EF4-FFF2-40B4-BE49-F238E27FC236}">
              <a16:creationId xmlns:a16="http://schemas.microsoft.com/office/drawing/2014/main" id="{00000000-0008-0000-0400-0000EE000000}"/>
            </a:ext>
          </a:extLst>
        </xdr:cNvPr>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88</xdr:row>
      <xdr:rowOff>34471</xdr:rowOff>
    </xdr:from>
    <xdr:to>
      <xdr:col>85</xdr:col>
      <xdr:colOff>95250</xdr:colOff>
      <xdr:row>88</xdr:row>
      <xdr:rowOff>34471</xdr:rowOff>
    </xdr:to>
    <xdr:cxnSp macro="">
      <xdr:nvCxnSpPr>
        <xdr:cNvPr id="239" name="直線コネクタ 238">
          <a:extLst>
            <a:ext uri="{FF2B5EF4-FFF2-40B4-BE49-F238E27FC236}">
              <a16:creationId xmlns:a16="http://schemas.microsoft.com/office/drawing/2014/main" id="{00000000-0008-0000-0400-0000EF000000}"/>
            </a:ext>
          </a:extLst>
        </xdr:cNvPr>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87</xdr:row>
      <xdr:rowOff>63698</xdr:rowOff>
    </xdr:from>
    <xdr:ext cx="762000" cy="259045"/>
    <xdr:sp macro="" textlink="">
      <xdr:nvSpPr>
        <xdr:cNvPr id="240" name="テキスト ボックス 239">
          <a:extLst>
            <a:ext uri="{FF2B5EF4-FFF2-40B4-BE49-F238E27FC236}">
              <a16:creationId xmlns:a16="http://schemas.microsoft.com/office/drawing/2014/main" id="{00000000-0008-0000-0400-0000F0000000}"/>
            </a:ext>
          </a:extLst>
        </xdr:cNvPr>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86</xdr:row>
      <xdr:rowOff>32657</xdr:rowOff>
    </xdr:from>
    <xdr:to>
      <xdr:col>85</xdr:col>
      <xdr:colOff>95250</xdr:colOff>
      <xdr:row>86</xdr:row>
      <xdr:rowOff>32657</xdr:rowOff>
    </xdr:to>
    <xdr:cxnSp macro="">
      <xdr:nvCxnSpPr>
        <xdr:cNvPr id="241" name="直線コネクタ 240">
          <a:extLst>
            <a:ext uri="{FF2B5EF4-FFF2-40B4-BE49-F238E27FC236}">
              <a16:creationId xmlns:a16="http://schemas.microsoft.com/office/drawing/2014/main" id="{00000000-0008-0000-0400-0000F1000000}"/>
            </a:ext>
          </a:extLst>
        </xdr:cNvPr>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85</xdr:row>
      <xdr:rowOff>61884</xdr:rowOff>
    </xdr:from>
    <xdr:ext cx="762000" cy="259045"/>
    <xdr:sp macro="" textlink="">
      <xdr:nvSpPr>
        <xdr:cNvPr id="242" name="テキスト ボックス 241">
          <a:extLst>
            <a:ext uri="{FF2B5EF4-FFF2-40B4-BE49-F238E27FC236}">
              <a16:creationId xmlns:a16="http://schemas.microsoft.com/office/drawing/2014/main" id="{00000000-0008-0000-0400-0000F2000000}"/>
            </a:ext>
          </a:extLst>
        </xdr:cNvPr>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84</xdr:row>
      <xdr:rowOff>30843</xdr:rowOff>
    </xdr:from>
    <xdr:to>
      <xdr:col>85</xdr:col>
      <xdr:colOff>95250</xdr:colOff>
      <xdr:row>84</xdr:row>
      <xdr:rowOff>30843</xdr:rowOff>
    </xdr:to>
    <xdr:cxnSp macro="">
      <xdr:nvCxnSpPr>
        <xdr:cNvPr id="243" name="直線コネクタ 242">
          <a:extLst>
            <a:ext uri="{FF2B5EF4-FFF2-40B4-BE49-F238E27FC236}">
              <a16:creationId xmlns:a16="http://schemas.microsoft.com/office/drawing/2014/main" id="{00000000-0008-0000-0400-0000F3000000}"/>
            </a:ext>
          </a:extLst>
        </xdr:cNvPr>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83</xdr:row>
      <xdr:rowOff>60070</xdr:rowOff>
    </xdr:from>
    <xdr:ext cx="762000" cy="259045"/>
    <xdr:sp macro="" textlink="">
      <xdr:nvSpPr>
        <xdr:cNvPr id="244" name="テキスト ボックス 243">
          <a:extLst>
            <a:ext uri="{FF2B5EF4-FFF2-40B4-BE49-F238E27FC236}">
              <a16:creationId xmlns:a16="http://schemas.microsoft.com/office/drawing/2014/main" id="{00000000-0008-0000-0400-0000F4000000}"/>
            </a:ext>
          </a:extLst>
        </xdr:cNvPr>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82</xdr:row>
      <xdr:rowOff>29029</xdr:rowOff>
    </xdr:from>
    <xdr:to>
      <xdr:col>85</xdr:col>
      <xdr:colOff>95250</xdr:colOff>
      <xdr:row>82</xdr:row>
      <xdr:rowOff>29029</xdr:rowOff>
    </xdr:to>
    <xdr:cxnSp macro="">
      <xdr:nvCxnSpPr>
        <xdr:cNvPr id="245" name="直線コネクタ 244">
          <a:extLst>
            <a:ext uri="{FF2B5EF4-FFF2-40B4-BE49-F238E27FC236}">
              <a16:creationId xmlns:a16="http://schemas.microsoft.com/office/drawing/2014/main" id="{00000000-0008-0000-0400-0000F5000000}"/>
            </a:ext>
          </a:extLst>
        </xdr:cNvPr>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81</xdr:row>
      <xdr:rowOff>58256</xdr:rowOff>
    </xdr:from>
    <xdr:ext cx="762000" cy="259045"/>
    <xdr:sp macro="" textlink="">
      <xdr:nvSpPr>
        <xdr:cNvPr id="246" name="テキスト ボックス 245">
          <a:extLst>
            <a:ext uri="{FF2B5EF4-FFF2-40B4-BE49-F238E27FC236}">
              <a16:creationId xmlns:a16="http://schemas.microsoft.com/office/drawing/2014/main" id="{00000000-0008-0000-0400-0000F6000000}"/>
            </a:ext>
          </a:extLst>
        </xdr:cNvPr>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80</xdr:row>
      <xdr:rowOff>27214</xdr:rowOff>
    </xdr:from>
    <xdr:to>
      <xdr:col>85</xdr:col>
      <xdr:colOff>95250</xdr:colOff>
      <xdr:row>80</xdr:row>
      <xdr:rowOff>27214</xdr:rowOff>
    </xdr:to>
    <xdr:cxnSp macro="">
      <xdr:nvCxnSpPr>
        <xdr:cNvPr id="247" name="直線コネクタ 246">
          <a:extLst>
            <a:ext uri="{FF2B5EF4-FFF2-40B4-BE49-F238E27FC236}">
              <a16:creationId xmlns:a16="http://schemas.microsoft.com/office/drawing/2014/main" id="{00000000-0008-0000-0400-0000F7000000}"/>
            </a:ext>
          </a:extLst>
        </xdr:cNvPr>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79</xdr:row>
      <xdr:rowOff>56441</xdr:rowOff>
    </xdr:from>
    <xdr:ext cx="762000" cy="259045"/>
    <xdr:sp macro="" textlink="">
      <xdr:nvSpPr>
        <xdr:cNvPr id="248" name="テキスト ボックス 247">
          <a:extLst>
            <a:ext uri="{FF2B5EF4-FFF2-40B4-BE49-F238E27FC236}">
              <a16:creationId xmlns:a16="http://schemas.microsoft.com/office/drawing/2014/main" id="{00000000-0008-0000-0400-0000F8000000}"/>
            </a:ext>
          </a:extLst>
        </xdr:cNvPr>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78</xdr:row>
      <xdr:rowOff>25400</xdr:rowOff>
    </xdr:to>
    <xdr:cxnSp macro="">
      <xdr:nvCxnSpPr>
        <xdr:cNvPr id="249" name="直線コネクタ 248">
          <a:extLst>
            <a:ext uri="{FF2B5EF4-FFF2-40B4-BE49-F238E27FC236}">
              <a16:creationId xmlns:a16="http://schemas.microsoft.com/office/drawing/2014/main" id="{00000000-0008-0000-0400-0000F9000000}"/>
            </a:ext>
          </a:extLst>
        </xdr:cNvPr>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77</xdr:row>
      <xdr:rowOff>54627</xdr:rowOff>
    </xdr:from>
    <xdr:ext cx="762000" cy="259045"/>
    <xdr:sp macro="" textlink="">
      <xdr:nvSpPr>
        <xdr:cNvPr id="250" name="テキスト ボックス 249">
          <a:extLst>
            <a:ext uri="{FF2B5EF4-FFF2-40B4-BE49-F238E27FC236}">
              <a16:creationId xmlns:a16="http://schemas.microsoft.com/office/drawing/2014/main" id="{00000000-0008-0000-0400-0000FA000000}"/>
            </a:ext>
          </a:extLst>
        </xdr:cNvPr>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92</xdr:row>
      <xdr:rowOff>38100</xdr:rowOff>
    </xdr:to>
    <xdr:sp macro="" textlink="">
      <xdr:nvSpPr>
        <xdr:cNvPr id="251" name="給与水準   （国との比較）グラフ枠">
          <a:extLst>
            <a:ext uri="{FF2B5EF4-FFF2-40B4-BE49-F238E27FC236}">
              <a16:creationId xmlns:a16="http://schemas.microsoft.com/office/drawing/2014/main" id="{00000000-0008-0000-0400-0000FB000000}"/>
            </a:ext>
          </a:extLst>
        </xdr:cNvPr>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80</xdr:row>
      <xdr:rowOff>61686</xdr:rowOff>
    </xdr:from>
    <xdr:to>
      <xdr:col>81</xdr:col>
      <xdr:colOff>44450</xdr:colOff>
      <xdr:row>89</xdr:row>
      <xdr:rowOff>138793</xdr:rowOff>
    </xdr:to>
    <xdr:cxnSp macro="">
      <xdr:nvCxnSpPr>
        <xdr:cNvPr id="252" name="直線コネクタ 251">
          <a:extLst>
            <a:ext uri="{FF2B5EF4-FFF2-40B4-BE49-F238E27FC236}">
              <a16:creationId xmlns:a16="http://schemas.microsoft.com/office/drawing/2014/main" id="{00000000-0008-0000-0400-0000FC000000}"/>
            </a:ext>
          </a:extLst>
        </xdr:cNvPr>
        <xdr:cNvCxnSpPr/>
      </xdr:nvCxnSpPr>
      <xdr:spPr>
        <a:xfrm flipV="1">
          <a:off x="17018000" y="13777686"/>
          <a:ext cx="0" cy="162015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89</xdr:row>
      <xdr:rowOff>110870</xdr:rowOff>
    </xdr:from>
    <xdr:ext cx="762000" cy="259045"/>
    <xdr:sp macro="" textlink="">
      <xdr:nvSpPr>
        <xdr:cNvPr id="253" name="給与水準   （国との比較）最小値テキスト">
          <a:extLst>
            <a:ext uri="{FF2B5EF4-FFF2-40B4-BE49-F238E27FC236}">
              <a16:creationId xmlns:a16="http://schemas.microsoft.com/office/drawing/2014/main" id="{00000000-0008-0000-0400-0000FD000000}"/>
            </a:ext>
          </a:extLst>
        </xdr:cNvPr>
        <xdr:cNvSpPr txBox="1"/>
      </xdr:nvSpPr>
      <xdr:spPr>
        <a:xfrm>
          <a:off x="17106900" y="15369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89</xdr:row>
      <xdr:rowOff>138793</xdr:rowOff>
    </xdr:from>
    <xdr:to>
      <xdr:col>81</xdr:col>
      <xdr:colOff>133350</xdr:colOff>
      <xdr:row>89</xdr:row>
      <xdr:rowOff>138793</xdr:rowOff>
    </xdr:to>
    <xdr:cxnSp macro="">
      <xdr:nvCxnSpPr>
        <xdr:cNvPr id="254" name="直線コネクタ 253">
          <a:extLst>
            <a:ext uri="{FF2B5EF4-FFF2-40B4-BE49-F238E27FC236}">
              <a16:creationId xmlns:a16="http://schemas.microsoft.com/office/drawing/2014/main" id="{00000000-0008-0000-0400-0000FE000000}"/>
            </a:ext>
          </a:extLst>
        </xdr:cNvPr>
        <xdr:cNvCxnSpPr/>
      </xdr:nvCxnSpPr>
      <xdr:spPr>
        <a:xfrm>
          <a:off x="16929100" y="153978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78</xdr:row>
      <xdr:rowOff>148063</xdr:rowOff>
    </xdr:from>
    <xdr:ext cx="762000" cy="259045"/>
    <xdr:sp macro="" textlink="">
      <xdr:nvSpPr>
        <xdr:cNvPr id="255" name="給与水準   （国との比較）最大値テキスト">
          <a:extLst>
            <a:ext uri="{FF2B5EF4-FFF2-40B4-BE49-F238E27FC236}">
              <a16:creationId xmlns:a16="http://schemas.microsoft.com/office/drawing/2014/main" id="{00000000-0008-0000-0400-0000FF000000}"/>
            </a:ext>
          </a:extLst>
        </xdr:cNvPr>
        <xdr:cNvSpPr txBox="1"/>
      </xdr:nvSpPr>
      <xdr:spPr>
        <a:xfrm>
          <a:off x="17106900" y="13521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80</xdr:row>
      <xdr:rowOff>61686</xdr:rowOff>
    </xdr:from>
    <xdr:to>
      <xdr:col>81</xdr:col>
      <xdr:colOff>133350</xdr:colOff>
      <xdr:row>80</xdr:row>
      <xdr:rowOff>61686</xdr:rowOff>
    </xdr:to>
    <xdr:cxnSp macro="">
      <xdr:nvCxnSpPr>
        <xdr:cNvPr id="256" name="直線コネクタ 255">
          <a:extLst>
            <a:ext uri="{FF2B5EF4-FFF2-40B4-BE49-F238E27FC236}">
              <a16:creationId xmlns:a16="http://schemas.microsoft.com/office/drawing/2014/main" id="{00000000-0008-0000-0400-000000010000}"/>
            </a:ext>
          </a:extLst>
        </xdr:cNvPr>
        <xdr:cNvCxnSpPr/>
      </xdr:nvCxnSpPr>
      <xdr:spPr>
        <a:xfrm>
          <a:off x="16929100" y="13777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85</xdr:row>
      <xdr:rowOff>169636</xdr:rowOff>
    </xdr:from>
    <xdr:to>
      <xdr:col>81</xdr:col>
      <xdr:colOff>44450</xdr:colOff>
      <xdr:row>85</xdr:row>
      <xdr:rowOff>169636</xdr:rowOff>
    </xdr:to>
    <xdr:cxnSp macro="">
      <xdr:nvCxnSpPr>
        <xdr:cNvPr id="257" name="直線コネクタ 256">
          <a:extLst>
            <a:ext uri="{FF2B5EF4-FFF2-40B4-BE49-F238E27FC236}">
              <a16:creationId xmlns:a16="http://schemas.microsoft.com/office/drawing/2014/main" id="{00000000-0008-0000-0400-000001010000}"/>
            </a:ext>
          </a:extLst>
        </xdr:cNvPr>
        <xdr:cNvCxnSpPr/>
      </xdr:nvCxnSpPr>
      <xdr:spPr>
        <a:xfrm>
          <a:off x="16179800" y="1474288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85</xdr:row>
      <xdr:rowOff>108148</xdr:rowOff>
    </xdr:from>
    <xdr:ext cx="762000" cy="259045"/>
    <xdr:sp macro="" textlink="">
      <xdr:nvSpPr>
        <xdr:cNvPr id="258" name="給与水準   （国との比較）平均値テキスト">
          <a:extLst>
            <a:ext uri="{FF2B5EF4-FFF2-40B4-BE49-F238E27FC236}">
              <a16:creationId xmlns:a16="http://schemas.microsoft.com/office/drawing/2014/main" id="{00000000-0008-0000-0400-000002010000}"/>
            </a:ext>
          </a:extLst>
        </xdr:cNvPr>
        <xdr:cNvSpPr txBox="1"/>
      </xdr:nvSpPr>
      <xdr:spPr>
        <a:xfrm>
          <a:off x="17106900" y="1468139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85</xdr:row>
      <xdr:rowOff>136071</xdr:rowOff>
    </xdr:from>
    <xdr:to>
      <xdr:col>81</xdr:col>
      <xdr:colOff>95250</xdr:colOff>
      <xdr:row>86</xdr:row>
      <xdr:rowOff>66221</xdr:rowOff>
    </xdr:to>
    <xdr:sp macro="" textlink="">
      <xdr:nvSpPr>
        <xdr:cNvPr id="259" name="フローチャート: 判断 258">
          <a:extLst>
            <a:ext uri="{FF2B5EF4-FFF2-40B4-BE49-F238E27FC236}">
              <a16:creationId xmlns:a16="http://schemas.microsoft.com/office/drawing/2014/main" id="{00000000-0008-0000-0400-000003010000}"/>
            </a:ext>
          </a:extLst>
        </xdr:cNvPr>
        <xdr:cNvSpPr/>
      </xdr:nvSpPr>
      <xdr:spPr>
        <a:xfrm>
          <a:off x="16967200" y="14709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85</xdr:row>
      <xdr:rowOff>169636</xdr:rowOff>
    </xdr:from>
    <xdr:to>
      <xdr:col>77</xdr:col>
      <xdr:colOff>44450</xdr:colOff>
      <xdr:row>86</xdr:row>
      <xdr:rowOff>32657</xdr:rowOff>
    </xdr:to>
    <xdr:cxnSp macro="">
      <xdr:nvCxnSpPr>
        <xdr:cNvPr id="260" name="直線コネクタ 259">
          <a:extLst>
            <a:ext uri="{FF2B5EF4-FFF2-40B4-BE49-F238E27FC236}">
              <a16:creationId xmlns:a16="http://schemas.microsoft.com/office/drawing/2014/main" id="{00000000-0008-0000-0400-000004010000}"/>
            </a:ext>
          </a:extLst>
        </xdr:cNvPr>
        <xdr:cNvCxnSpPr/>
      </xdr:nvCxnSpPr>
      <xdr:spPr>
        <a:xfrm flipV="1">
          <a:off x="15290800" y="14742886"/>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85</xdr:row>
      <xdr:rowOff>136071</xdr:rowOff>
    </xdr:from>
    <xdr:to>
      <xdr:col>77</xdr:col>
      <xdr:colOff>95250</xdr:colOff>
      <xdr:row>86</xdr:row>
      <xdr:rowOff>66221</xdr:rowOff>
    </xdr:to>
    <xdr:sp macro="" textlink="">
      <xdr:nvSpPr>
        <xdr:cNvPr id="261" name="フローチャート: 判断 260">
          <a:extLst>
            <a:ext uri="{FF2B5EF4-FFF2-40B4-BE49-F238E27FC236}">
              <a16:creationId xmlns:a16="http://schemas.microsoft.com/office/drawing/2014/main" id="{00000000-0008-0000-0400-000005010000}"/>
            </a:ext>
          </a:extLst>
        </xdr:cNvPr>
        <xdr:cNvSpPr/>
      </xdr:nvSpPr>
      <xdr:spPr>
        <a:xfrm>
          <a:off x="16129000" y="14709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86</xdr:row>
      <xdr:rowOff>50998</xdr:rowOff>
    </xdr:from>
    <xdr:ext cx="736600" cy="259045"/>
    <xdr:sp macro="" textlink="">
      <xdr:nvSpPr>
        <xdr:cNvPr id="262" name="テキスト ボックス 261">
          <a:extLst>
            <a:ext uri="{FF2B5EF4-FFF2-40B4-BE49-F238E27FC236}">
              <a16:creationId xmlns:a16="http://schemas.microsoft.com/office/drawing/2014/main" id="{00000000-0008-0000-0400-000006010000}"/>
            </a:ext>
          </a:extLst>
        </xdr:cNvPr>
        <xdr:cNvSpPr txBox="1"/>
      </xdr:nvSpPr>
      <xdr:spPr>
        <a:xfrm>
          <a:off x="15798800" y="1479569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86</xdr:row>
      <xdr:rowOff>32657</xdr:rowOff>
    </xdr:from>
    <xdr:to>
      <xdr:col>72</xdr:col>
      <xdr:colOff>203200</xdr:colOff>
      <xdr:row>86</xdr:row>
      <xdr:rowOff>67129</xdr:rowOff>
    </xdr:to>
    <xdr:cxnSp macro="">
      <xdr:nvCxnSpPr>
        <xdr:cNvPr id="263" name="直線コネクタ 262">
          <a:extLst>
            <a:ext uri="{FF2B5EF4-FFF2-40B4-BE49-F238E27FC236}">
              <a16:creationId xmlns:a16="http://schemas.microsoft.com/office/drawing/2014/main" id="{00000000-0008-0000-0400-000007010000}"/>
            </a:ext>
          </a:extLst>
        </xdr:cNvPr>
        <xdr:cNvCxnSpPr/>
      </xdr:nvCxnSpPr>
      <xdr:spPr>
        <a:xfrm flipV="1">
          <a:off x="14401800" y="14777357"/>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85</xdr:row>
      <xdr:rowOff>170543</xdr:rowOff>
    </xdr:from>
    <xdr:to>
      <xdr:col>73</xdr:col>
      <xdr:colOff>44450</xdr:colOff>
      <xdr:row>86</xdr:row>
      <xdr:rowOff>100693</xdr:rowOff>
    </xdr:to>
    <xdr:sp macro="" textlink="">
      <xdr:nvSpPr>
        <xdr:cNvPr id="264" name="フローチャート: 判断 263">
          <a:extLst>
            <a:ext uri="{FF2B5EF4-FFF2-40B4-BE49-F238E27FC236}">
              <a16:creationId xmlns:a16="http://schemas.microsoft.com/office/drawing/2014/main" id="{00000000-0008-0000-0400-000008010000}"/>
            </a:ext>
          </a:extLst>
        </xdr:cNvPr>
        <xdr:cNvSpPr/>
      </xdr:nvSpPr>
      <xdr:spPr>
        <a:xfrm>
          <a:off x="15240000" y="147437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86</xdr:row>
      <xdr:rowOff>85470</xdr:rowOff>
    </xdr:from>
    <xdr:ext cx="762000" cy="259045"/>
    <xdr:sp macro="" textlink="">
      <xdr:nvSpPr>
        <xdr:cNvPr id="265" name="テキスト ボックス 264">
          <a:extLst>
            <a:ext uri="{FF2B5EF4-FFF2-40B4-BE49-F238E27FC236}">
              <a16:creationId xmlns:a16="http://schemas.microsoft.com/office/drawing/2014/main" id="{00000000-0008-0000-0400-000009010000}"/>
            </a:ext>
          </a:extLst>
        </xdr:cNvPr>
        <xdr:cNvSpPr txBox="1"/>
      </xdr:nvSpPr>
      <xdr:spPr>
        <a:xfrm>
          <a:off x="14909800" y="148301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86</xdr:row>
      <xdr:rowOff>67129</xdr:rowOff>
    </xdr:from>
    <xdr:to>
      <xdr:col>68</xdr:col>
      <xdr:colOff>152400</xdr:colOff>
      <xdr:row>86</xdr:row>
      <xdr:rowOff>101600</xdr:rowOff>
    </xdr:to>
    <xdr:cxnSp macro="">
      <xdr:nvCxnSpPr>
        <xdr:cNvPr id="266" name="直線コネクタ 265">
          <a:extLst>
            <a:ext uri="{FF2B5EF4-FFF2-40B4-BE49-F238E27FC236}">
              <a16:creationId xmlns:a16="http://schemas.microsoft.com/office/drawing/2014/main" id="{00000000-0008-0000-0400-00000A010000}"/>
            </a:ext>
          </a:extLst>
        </xdr:cNvPr>
        <xdr:cNvCxnSpPr/>
      </xdr:nvCxnSpPr>
      <xdr:spPr>
        <a:xfrm flipV="1">
          <a:off x="13512800" y="14811829"/>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87</xdr:row>
      <xdr:rowOff>17236</xdr:rowOff>
    </xdr:from>
    <xdr:to>
      <xdr:col>68</xdr:col>
      <xdr:colOff>203200</xdr:colOff>
      <xdr:row>87</xdr:row>
      <xdr:rowOff>118836</xdr:rowOff>
    </xdr:to>
    <xdr:sp macro="" textlink="">
      <xdr:nvSpPr>
        <xdr:cNvPr id="267" name="フローチャート: 判断 266">
          <a:extLst>
            <a:ext uri="{FF2B5EF4-FFF2-40B4-BE49-F238E27FC236}">
              <a16:creationId xmlns:a16="http://schemas.microsoft.com/office/drawing/2014/main" id="{00000000-0008-0000-0400-00000B010000}"/>
            </a:ext>
          </a:extLst>
        </xdr:cNvPr>
        <xdr:cNvSpPr/>
      </xdr:nvSpPr>
      <xdr:spPr>
        <a:xfrm>
          <a:off x="14351000" y="14933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87</xdr:row>
      <xdr:rowOff>103613</xdr:rowOff>
    </xdr:from>
    <xdr:ext cx="762000" cy="259045"/>
    <xdr:sp macro="" textlink="">
      <xdr:nvSpPr>
        <xdr:cNvPr id="268" name="テキスト ボックス 267">
          <a:extLst>
            <a:ext uri="{FF2B5EF4-FFF2-40B4-BE49-F238E27FC236}">
              <a16:creationId xmlns:a16="http://schemas.microsoft.com/office/drawing/2014/main" id="{00000000-0008-0000-0400-00000C010000}"/>
            </a:ext>
          </a:extLst>
        </xdr:cNvPr>
        <xdr:cNvSpPr txBox="1"/>
      </xdr:nvSpPr>
      <xdr:spPr>
        <a:xfrm>
          <a:off x="14020800" y="15019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86</xdr:row>
      <xdr:rowOff>85271</xdr:rowOff>
    </xdr:from>
    <xdr:to>
      <xdr:col>64</xdr:col>
      <xdr:colOff>152400</xdr:colOff>
      <xdr:row>87</xdr:row>
      <xdr:rowOff>15421</xdr:rowOff>
    </xdr:to>
    <xdr:sp macro="" textlink="">
      <xdr:nvSpPr>
        <xdr:cNvPr id="269" name="フローチャート: 判断 268">
          <a:extLst>
            <a:ext uri="{FF2B5EF4-FFF2-40B4-BE49-F238E27FC236}">
              <a16:creationId xmlns:a16="http://schemas.microsoft.com/office/drawing/2014/main" id="{00000000-0008-0000-0400-00000D010000}"/>
            </a:ext>
          </a:extLst>
        </xdr:cNvPr>
        <xdr:cNvSpPr/>
      </xdr:nvSpPr>
      <xdr:spPr>
        <a:xfrm>
          <a:off x="13462000" y="14829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87</xdr:row>
      <xdr:rowOff>198</xdr:rowOff>
    </xdr:from>
    <xdr:ext cx="762000" cy="259045"/>
    <xdr:sp macro="" textlink="">
      <xdr:nvSpPr>
        <xdr:cNvPr id="270" name="テキスト ボックス 269">
          <a:extLst>
            <a:ext uri="{FF2B5EF4-FFF2-40B4-BE49-F238E27FC236}">
              <a16:creationId xmlns:a16="http://schemas.microsoft.com/office/drawing/2014/main" id="{00000000-0008-0000-0400-00000E010000}"/>
            </a:ext>
          </a:extLst>
        </xdr:cNvPr>
        <xdr:cNvSpPr txBox="1"/>
      </xdr:nvSpPr>
      <xdr:spPr>
        <a:xfrm>
          <a:off x="13131800" y="14916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92</xdr:row>
      <xdr:rowOff>35577</xdr:rowOff>
    </xdr:from>
    <xdr:ext cx="762000" cy="259045"/>
    <xdr:sp macro="" textlink="">
      <xdr:nvSpPr>
        <xdr:cNvPr id="271" name="テキスト ボックス 270">
          <a:extLst>
            <a:ext uri="{FF2B5EF4-FFF2-40B4-BE49-F238E27FC236}">
              <a16:creationId xmlns:a16="http://schemas.microsoft.com/office/drawing/2014/main" id="{00000000-0008-0000-0400-00000F010000}"/>
            </a:ext>
          </a:extLst>
        </xdr:cNvPr>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R03</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92</xdr:row>
      <xdr:rowOff>35577</xdr:rowOff>
    </xdr:from>
    <xdr:ext cx="762000" cy="259045"/>
    <xdr:sp macro="" textlink="">
      <xdr:nvSpPr>
        <xdr:cNvPr id="272" name="テキスト ボックス 271">
          <a:extLst>
            <a:ext uri="{FF2B5EF4-FFF2-40B4-BE49-F238E27FC236}">
              <a16:creationId xmlns:a16="http://schemas.microsoft.com/office/drawing/2014/main" id="{00000000-0008-0000-0400-000010010000}"/>
            </a:ext>
          </a:extLst>
        </xdr:cNvPr>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R02</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92</xdr:row>
      <xdr:rowOff>35577</xdr:rowOff>
    </xdr:from>
    <xdr:ext cx="762000" cy="259045"/>
    <xdr:sp macro="" textlink="">
      <xdr:nvSpPr>
        <xdr:cNvPr id="273" name="テキスト ボックス 272">
          <a:extLst>
            <a:ext uri="{FF2B5EF4-FFF2-40B4-BE49-F238E27FC236}">
              <a16:creationId xmlns:a16="http://schemas.microsoft.com/office/drawing/2014/main" id="{00000000-0008-0000-0400-000011010000}"/>
            </a:ext>
          </a:extLst>
        </xdr:cNvPr>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R01</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92</xdr:row>
      <xdr:rowOff>35577</xdr:rowOff>
    </xdr:from>
    <xdr:ext cx="762000" cy="259045"/>
    <xdr:sp macro="" textlink="">
      <xdr:nvSpPr>
        <xdr:cNvPr id="274" name="テキスト ボックス 273">
          <a:extLst>
            <a:ext uri="{FF2B5EF4-FFF2-40B4-BE49-F238E27FC236}">
              <a16:creationId xmlns:a16="http://schemas.microsoft.com/office/drawing/2014/main" id="{00000000-0008-0000-0400-000012010000}"/>
            </a:ext>
          </a:extLst>
        </xdr:cNvPr>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H30</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92</xdr:row>
      <xdr:rowOff>35577</xdr:rowOff>
    </xdr:from>
    <xdr:ext cx="762000" cy="259045"/>
    <xdr:sp macro="" textlink="">
      <xdr:nvSpPr>
        <xdr:cNvPr id="275" name="テキスト ボックス 274">
          <a:extLst>
            <a:ext uri="{FF2B5EF4-FFF2-40B4-BE49-F238E27FC236}">
              <a16:creationId xmlns:a16="http://schemas.microsoft.com/office/drawing/2014/main" id="{00000000-0008-0000-0400-000013010000}"/>
            </a:ext>
          </a:extLst>
        </xdr:cNvPr>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H29</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85</xdr:row>
      <xdr:rowOff>118836</xdr:rowOff>
    </xdr:from>
    <xdr:to>
      <xdr:col>81</xdr:col>
      <xdr:colOff>95250</xdr:colOff>
      <xdr:row>86</xdr:row>
      <xdr:rowOff>48986</xdr:rowOff>
    </xdr:to>
    <xdr:sp macro="" textlink="">
      <xdr:nvSpPr>
        <xdr:cNvPr id="276" name="楕円 275">
          <a:extLst>
            <a:ext uri="{FF2B5EF4-FFF2-40B4-BE49-F238E27FC236}">
              <a16:creationId xmlns:a16="http://schemas.microsoft.com/office/drawing/2014/main" id="{00000000-0008-0000-0400-000014010000}"/>
            </a:ext>
          </a:extLst>
        </xdr:cNvPr>
        <xdr:cNvSpPr/>
      </xdr:nvSpPr>
      <xdr:spPr>
        <a:xfrm>
          <a:off x="16967200" y="14692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84</xdr:row>
      <xdr:rowOff>135363</xdr:rowOff>
    </xdr:from>
    <xdr:ext cx="762000" cy="259045"/>
    <xdr:sp macro="" textlink="">
      <xdr:nvSpPr>
        <xdr:cNvPr id="277" name="給与水準   （国との比較）該当値テキスト">
          <a:extLst>
            <a:ext uri="{FF2B5EF4-FFF2-40B4-BE49-F238E27FC236}">
              <a16:creationId xmlns:a16="http://schemas.microsoft.com/office/drawing/2014/main" id="{00000000-0008-0000-0400-000015010000}"/>
            </a:ext>
          </a:extLst>
        </xdr:cNvPr>
        <xdr:cNvSpPr txBox="1"/>
      </xdr:nvSpPr>
      <xdr:spPr>
        <a:xfrm>
          <a:off x="17106900" y="14537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85</xdr:row>
      <xdr:rowOff>118836</xdr:rowOff>
    </xdr:from>
    <xdr:to>
      <xdr:col>77</xdr:col>
      <xdr:colOff>95250</xdr:colOff>
      <xdr:row>86</xdr:row>
      <xdr:rowOff>48986</xdr:rowOff>
    </xdr:to>
    <xdr:sp macro="" textlink="">
      <xdr:nvSpPr>
        <xdr:cNvPr id="278" name="楕円 277">
          <a:extLst>
            <a:ext uri="{FF2B5EF4-FFF2-40B4-BE49-F238E27FC236}">
              <a16:creationId xmlns:a16="http://schemas.microsoft.com/office/drawing/2014/main" id="{00000000-0008-0000-0400-000016010000}"/>
            </a:ext>
          </a:extLst>
        </xdr:cNvPr>
        <xdr:cNvSpPr/>
      </xdr:nvSpPr>
      <xdr:spPr>
        <a:xfrm>
          <a:off x="16129000" y="14692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84</xdr:row>
      <xdr:rowOff>59163</xdr:rowOff>
    </xdr:from>
    <xdr:ext cx="736600" cy="259045"/>
    <xdr:sp macro="" textlink="">
      <xdr:nvSpPr>
        <xdr:cNvPr id="279" name="テキスト ボックス 278">
          <a:extLst>
            <a:ext uri="{FF2B5EF4-FFF2-40B4-BE49-F238E27FC236}">
              <a16:creationId xmlns:a16="http://schemas.microsoft.com/office/drawing/2014/main" id="{00000000-0008-0000-0400-000017010000}"/>
            </a:ext>
          </a:extLst>
        </xdr:cNvPr>
        <xdr:cNvSpPr txBox="1"/>
      </xdr:nvSpPr>
      <xdr:spPr>
        <a:xfrm>
          <a:off x="15798800" y="144609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85</xdr:row>
      <xdr:rowOff>153307</xdr:rowOff>
    </xdr:from>
    <xdr:to>
      <xdr:col>73</xdr:col>
      <xdr:colOff>44450</xdr:colOff>
      <xdr:row>86</xdr:row>
      <xdr:rowOff>83457</xdr:rowOff>
    </xdr:to>
    <xdr:sp macro="" textlink="">
      <xdr:nvSpPr>
        <xdr:cNvPr id="280" name="楕円 279">
          <a:extLst>
            <a:ext uri="{FF2B5EF4-FFF2-40B4-BE49-F238E27FC236}">
              <a16:creationId xmlns:a16="http://schemas.microsoft.com/office/drawing/2014/main" id="{00000000-0008-0000-0400-000018010000}"/>
            </a:ext>
          </a:extLst>
        </xdr:cNvPr>
        <xdr:cNvSpPr/>
      </xdr:nvSpPr>
      <xdr:spPr>
        <a:xfrm>
          <a:off x="15240000" y="14726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84</xdr:row>
      <xdr:rowOff>93634</xdr:rowOff>
    </xdr:from>
    <xdr:ext cx="762000" cy="259045"/>
    <xdr:sp macro="" textlink="">
      <xdr:nvSpPr>
        <xdr:cNvPr id="281" name="テキスト ボックス 280">
          <a:extLst>
            <a:ext uri="{FF2B5EF4-FFF2-40B4-BE49-F238E27FC236}">
              <a16:creationId xmlns:a16="http://schemas.microsoft.com/office/drawing/2014/main" id="{00000000-0008-0000-0400-000019010000}"/>
            </a:ext>
          </a:extLst>
        </xdr:cNvPr>
        <xdr:cNvSpPr txBox="1"/>
      </xdr:nvSpPr>
      <xdr:spPr>
        <a:xfrm>
          <a:off x="14909800" y="14495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86</xdr:row>
      <xdr:rowOff>16329</xdr:rowOff>
    </xdr:from>
    <xdr:to>
      <xdr:col>68</xdr:col>
      <xdr:colOff>203200</xdr:colOff>
      <xdr:row>86</xdr:row>
      <xdr:rowOff>117929</xdr:rowOff>
    </xdr:to>
    <xdr:sp macro="" textlink="">
      <xdr:nvSpPr>
        <xdr:cNvPr id="282" name="楕円 281">
          <a:extLst>
            <a:ext uri="{FF2B5EF4-FFF2-40B4-BE49-F238E27FC236}">
              <a16:creationId xmlns:a16="http://schemas.microsoft.com/office/drawing/2014/main" id="{00000000-0008-0000-0400-00001A010000}"/>
            </a:ext>
          </a:extLst>
        </xdr:cNvPr>
        <xdr:cNvSpPr/>
      </xdr:nvSpPr>
      <xdr:spPr>
        <a:xfrm>
          <a:off x="14351000" y="14761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84</xdr:row>
      <xdr:rowOff>128106</xdr:rowOff>
    </xdr:from>
    <xdr:ext cx="762000" cy="259045"/>
    <xdr:sp macro="" textlink="">
      <xdr:nvSpPr>
        <xdr:cNvPr id="283" name="テキスト ボックス 282">
          <a:extLst>
            <a:ext uri="{FF2B5EF4-FFF2-40B4-BE49-F238E27FC236}">
              <a16:creationId xmlns:a16="http://schemas.microsoft.com/office/drawing/2014/main" id="{00000000-0008-0000-0400-00001B010000}"/>
            </a:ext>
          </a:extLst>
        </xdr:cNvPr>
        <xdr:cNvSpPr txBox="1"/>
      </xdr:nvSpPr>
      <xdr:spPr>
        <a:xfrm>
          <a:off x="14020800" y="145299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86</xdr:row>
      <xdr:rowOff>50800</xdr:rowOff>
    </xdr:from>
    <xdr:to>
      <xdr:col>64</xdr:col>
      <xdr:colOff>152400</xdr:colOff>
      <xdr:row>86</xdr:row>
      <xdr:rowOff>152400</xdr:rowOff>
    </xdr:to>
    <xdr:sp macro="" textlink="">
      <xdr:nvSpPr>
        <xdr:cNvPr id="284" name="楕円 283">
          <a:extLst>
            <a:ext uri="{FF2B5EF4-FFF2-40B4-BE49-F238E27FC236}">
              <a16:creationId xmlns:a16="http://schemas.microsoft.com/office/drawing/2014/main" id="{00000000-0008-0000-0400-00001C010000}"/>
            </a:ext>
          </a:extLst>
        </xdr:cNvPr>
        <xdr:cNvSpPr/>
      </xdr:nvSpPr>
      <xdr:spPr>
        <a:xfrm>
          <a:off x="13462000" y="1479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84</xdr:row>
      <xdr:rowOff>162577</xdr:rowOff>
    </xdr:from>
    <xdr:ext cx="762000" cy="259045"/>
    <xdr:sp macro="" textlink="">
      <xdr:nvSpPr>
        <xdr:cNvPr id="285" name="テキスト ボックス 284">
          <a:extLst>
            <a:ext uri="{FF2B5EF4-FFF2-40B4-BE49-F238E27FC236}">
              <a16:creationId xmlns:a16="http://schemas.microsoft.com/office/drawing/2014/main" id="{00000000-0008-0000-0400-00001D010000}"/>
            </a:ext>
          </a:extLst>
        </xdr:cNvPr>
        <xdr:cNvSpPr txBox="1"/>
      </xdr:nvSpPr>
      <xdr:spPr>
        <a:xfrm>
          <a:off x="13131800" y="1456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51</xdr:row>
      <xdr:rowOff>82550</xdr:rowOff>
    </xdr:from>
    <xdr:to>
      <xdr:col>85</xdr:col>
      <xdr:colOff>95250</xdr:colOff>
      <xdr:row>53</xdr:row>
      <xdr:rowOff>57150</xdr:rowOff>
    </xdr:to>
    <xdr:sp macro="" textlink="">
      <xdr:nvSpPr>
        <xdr:cNvPr id="286" name="正方形/長方形 285">
          <a:extLst>
            <a:ext uri="{FF2B5EF4-FFF2-40B4-BE49-F238E27FC236}">
              <a16:creationId xmlns:a16="http://schemas.microsoft.com/office/drawing/2014/main" id="{00000000-0008-0000-0400-00001E010000}"/>
            </a:ext>
          </a:extLst>
        </xdr:cNvPr>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定員管理の状況</a:t>
          </a:r>
        </a:p>
      </xdr:txBody>
    </xdr:sp>
    <xdr:clientData/>
  </xdr:twoCellAnchor>
  <xdr:oneCellAnchor>
    <xdr:from>
      <xdr:col>64</xdr:col>
      <xdr:colOff>41573</xdr:colOff>
      <xdr:row>53</xdr:row>
      <xdr:rowOff>101600</xdr:rowOff>
    </xdr:from>
    <xdr:ext cx="2050454" cy="309059"/>
    <xdr:sp macro="" textlink="">
      <xdr:nvSpPr>
        <xdr:cNvPr id="287" name="テキスト ボックス 286">
          <a:extLst>
            <a:ext uri="{FF2B5EF4-FFF2-40B4-BE49-F238E27FC236}">
              <a16:creationId xmlns:a16="http://schemas.microsoft.com/office/drawing/2014/main" id="{00000000-0008-0000-0400-00001F010000}"/>
            </a:ext>
          </a:extLst>
        </xdr:cNvPr>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solidFill>
                <a:sysClr val="windowText" lastClr="000000"/>
              </a:solidFill>
              <a:latin typeface="ＭＳ Ｐゴシック" panose="020B0600070205080204" pitchFamily="50" charset="-128"/>
              <a:ea typeface="ＭＳ Ｐゴシック" panose="020B0600070205080204" pitchFamily="50" charset="-128"/>
            </a:rPr>
            <a:t>1,000</a:t>
          </a:r>
          <a:r>
            <a:rPr kumimoji="1" lang="ja-JP" altLang="en-US" sz="1300" b="1">
              <a:latin typeface="ＭＳ Ｐゴシック" panose="020B0600070205080204" pitchFamily="50" charset="-128"/>
              <a:ea typeface="ＭＳ Ｐゴシック" panose="020B0600070205080204" pitchFamily="50" charset="-128"/>
            </a:rPr>
            <a:t>人当たり職員数</a:t>
          </a:r>
        </a:p>
      </xdr:txBody>
    </xdr:sp>
    <xdr:clientData/>
  </xdr:oneCellAnchor>
  <xdr:oneCellAnchor>
    <xdr:from>
      <xdr:col>74</xdr:col>
      <xdr:colOff>123528</xdr:colOff>
      <xdr:row>53</xdr:row>
      <xdr:rowOff>76200</xdr:rowOff>
    </xdr:from>
    <xdr:ext cx="1651000" cy="359073"/>
    <xdr:sp macro="" textlink="">
      <xdr:nvSpPr>
        <xdr:cNvPr id="288" name="テキスト ボックス 287">
          <a:extLst>
            <a:ext uri="{FF2B5EF4-FFF2-40B4-BE49-F238E27FC236}">
              <a16:creationId xmlns:a16="http://schemas.microsoft.com/office/drawing/2014/main" id="{00000000-0008-0000-0400-000020010000}"/>
            </a:ext>
          </a:extLst>
        </xdr:cNvPr>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[9.71</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人</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52</xdr:row>
      <xdr:rowOff>165100</xdr:rowOff>
    </xdr:from>
    <xdr:to>
      <xdr:col>93</xdr:col>
      <xdr:colOff>6350</xdr:colOff>
      <xdr:row>54</xdr:row>
      <xdr:rowOff>76200</xdr:rowOff>
    </xdr:to>
    <xdr:sp macro="" textlink="">
      <xdr:nvSpPr>
        <xdr:cNvPr id="289" name="正方形/長方形 288">
          <a:extLst>
            <a:ext uri="{FF2B5EF4-FFF2-40B4-BE49-F238E27FC236}">
              <a16:creationId xmlns:a16="http://schemas.microsoft.com/office/drawing/2014/main" id="{00000000-0008-0000-0400-000021010000}"/>
            </a:ext>
          </a:extLst>
        </xdr:cNvPr>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54</xdr:row>
      <xdr:rowOff>12700</xdr:rowOff>
    </xdr:from>
    <xdr:to>
      <xdr:col>93</xdr:col>
      <xdr:colOff>6350</xdr:colOff>
      <xdr:row>55</xdr:row>
      <xdr:rowOff>95250</xdr:rowOff>
    </xdr:to>
    <xdr:sp macro="" textlink="">
      <xdr:nvSpPr>
        <xdr:cNvPr id="290" name="正方形/長方形 289">
          <a:extLst>
            <a:ext uri="{FF2B5EF4-FFF2-40B4-BE49-F238E27FC236}">
              <a16:creationId xmlns:a16="http://schemas.microsoft.com/office/drawing/2014/main" id="{00000000-0008-0000-0400-000022010000}"/>
            </a:ext>
          </a:extLst>
        </xdr:cNvPr>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52</xdr:row>
      <xdr:rowOff>165100</xdr:rowOff>
    </xdr:from>
    <xdr:to>
      <xdr:col>99</xdr:col>
      <xdr:colOff>146050</xdr:colOff>
      <xdr:row>54</xdr:row>
      <xdr:rowOff>76200</xdr:rowOff>
    </xdr:to>
    <xdr:sp macro="" textlink="">
      <xdr:nvSpPr>
        <xdr:cNvPr id="291" name="正方形/長方形 290">
          <a:extLst>
            <a:ext uri="{FF2B5EF4-FFF2-40B4-BE49-F238E27FC236}">
              <a16:creationId xmlns:a16="http://schemas.microsoft.com/office/drawing/2014/main" id="{00000000-0008-0000-0400-000023010000}"/>
            </a:ext>
          </a:extLst>
        </xdr:cNvPr>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54</xdr:row>
      <xdr:rowOff>12700</xdr:rowOff>
    </xdr:from>
    <xdr:to>
      <xdr:col>99</xdr:col>
      <xdr:colOff>146050</xdr:colOff>
      <xdr:row>55</xdr:row>
      <xdr:rowOff>95250</xdr:rowOff>
    </xdr:to>
    <xdr:sp macro="" textlink="">
      <xdr:nvSpPr>
        <xdr:cNvPr id="292" name="正方形/長方形 291">
          <a:extLst>
            <a:ext uri="{FF2B5EF4-FFF2-40B4-BE49-F238E27FC236}">
              <a16:creationId xmlns:a16="http://schemas.microsoft.com/office/drawing/2014/main" id="{00000000-0008-0000-0400-000024010000}"/>
            </a:ext>
          </a:extLst>
        </xdr:cNvPr>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52</xdr:row>
      <xdr:rowOff>165100</xdr:rowOff>
    </xdr:from>
    <xdr:to>
      <xdr:col>106</xdr:col>
      <xdr:colOff>139700</xdr:colOff>
      <xdr:row>54</xdr:row>
      <xdr:rowOff>76200</xdr:rowOff>
    </xdr:to>
    <xdr:sp macro="" textlink="">
      <xdr:nvSpPr>
        <xdr:cNvPr id="293" name="正方形/長方形 292">
          <a:extLst>
            <a:ext uri="{FF2B5EF4-FFF2-40B4-BE49-F238E27FC236}">
              <a16:creationId xmlns:a16="http://schemas.microsoft.com/office/drawing/2014/main" id="{00000000-0008-0000-0400-000025010000}"/>
            </a:ext>
          </a:extLst>
        </xdr:cNvPr>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mn-ea"/>
            </a:rPr>
            <a:t>○○県平均</a:t>
          </a:r>
        </a:p>
      </xdr:txBody>
    </xdr:sp>
    <xdr:clientData/>
  </xdr:twoCellAnchor>
  <xdr:twoCellAnchor>
    <xdr:from>
      <xdr:col>100</xdr:col>
      <xdr:colOff>127000</xdr:colOff>
      <xdr:row>54</xdr:row>
      <xdr:rowOff>12700</xdr:rowOff>
    </xdr:from>
    <xdr:to>
      <xdr:col>106</xdr:col>
      <xdr:colOff>139700</xdr:colOff>
      <xdr:row>55</xdr:row>
      <xdr:rowOff>95250</xdr:rowOff>
    </xdr:to>
    <xdr:sp macro="" textlink="">
      <xdr:nvSpPr>
        <xdr:cNvPr id="294" name="正方形/長方形 293">
          <a:extLst>
            <a:ext uri="{FF2B5EF4-FFF2-40B4-BE49-F238E27FC236}">
              <a16:creationId xmlns:a16="http://schemas.microsoft.com/office/drawing/2014/main" id="{00000000-0008-0000-0400-000026010000}"/>
            </a:ext>
          </a:extLst>
        </xdr:cNvPr>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55</xdr:row>
      <xdr:rowOff>158750</xdr:rowOff>
    </xdr:from>
    <xdr:to>
      <xdr:col>85</xdr:col>
      <xdr:colOff>95250</xdr:colOff>
      <xdr:row>70</xdr:row>
      <xdr:rowOff>0</xdr:rowOff>
    </xdr:to>
    <xdr:sp macro="" textlink="">
      <xdr:nvSpPr>
        <xdr:cNvPr id="295" name="正方形/長方形 294">
          <a:extLst>
            <a:ext uri="{FF2B5EF4-FFF2-40B4-BE49-F238E27FC236}">
              <a16:creationId xmlns:a16="http://schemas.microsoft.com/office/drawing/2014/main" id="{00000000-0008-0000-0400-000027010000}"/>
            </a:ext>
          </a:extLst>
        </xdr:cNvPr>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115</xdr:col>
      <xdr:colOff>31750</xdr:colOff>
      <xdr:row>70</xdr:row>
      <xdr:rowOff>0</xdr:rowOff>
    </xdr:to>
    <xdr:sp macro="" textlink="">
      <xdr:nvSpPr>
        <xdr:cNvPr id="296" name="正方形/長方形 295">
          <a:extLst>
            <a:ext uri="{FF2B5EF4-FFF2-40B4-BE49-F238E27FC236}">
              <a16:creationId xmlns:a16="http://schemas.microsoft.com/office/drawing/2014/main" id="{00000000-0008-0000-0400-000028010000}"/>
            </a:ext>
          </a:extLst>
        </xdr:cNvPr>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104</xdr:col>
      <xdr:colOff>114300</xdr:colOff>
      <xdr:row>57</xdr:row>
      <xdr:rowOff>69850</xdr:rowOff>
    </xdr:to>
    <xdr:sp macro="" textlink="">
      <xdr:nvSpPr>
        <xdr:cNvPr id="297" name="正方形/長方形 296">
          <a:extLst>
            <a:ext uri="{FF2B5EF4-FFF2-40B4-BE49-F238E27FC236}">
              <a16:creationId xmlns:a16="http://schemas.microsoft.com/office/drawing/2014/main" id="{00000000-0008-0000-0400-000029010000}"/>
            </a:ext>
          </a:extLst>
        </xdr:cNvPr>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1,000</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人当たり職員数の分析欄</a:t>
          </a:r>
        </a:p>
      </xdr:txBody>
    </xdr:sp>
    <xdr:clientData/>
  </xdr:twoCellAnchor>
  <xdr:twoCellAnchor>
    <xdr:from>
      <xdr:col>86</xdr:col>
      <xdr:colOff>203200</xdr:colOff>
      <xdr:row>57</xdr:row>
      <xdr:rowOff>133350</xdr:rowOff>
    </xdr:from>
    <xdr:to>
      <xdr:col>114</xdr:col>
      <xdr:colOff>114300</xdr:colOff>
      <xdr:row>69</xdr:row>
      <xdr:rowOff>107950</xdr:rowOff>
    </xdr:to>
    <xdr:sp macro="" textlink="" fLocksText="0">
      <xdr:nvSpPr>
        <xdr:cNvPr id="298" name="テキスト ボックス 297">
          <a:extLst>
            <a:ext uri="{FF2B5EF4-FFF2-40B4-BE49-F238E27FC236}">
              <a16:creationId xmlns:a16="http://schemas.microsoft.com/office/drawing/2014/main" id="{00000000-0008-0000-0400-00002A010000}"/>
            </a:ext>
          </a:extLst>
        </xdr:cNvPr>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ここに入力</a:t>
          </a:r>
        </a:p>
      </xdr:txBody>
    </xdr:sp>
    <xdr:clientData/>
  </xdr:twoCellAnchor>
  <xdr:oneCellAnchor>
    <xdr:from>
      <xdr:col>61</xdr:col>
      <xdr:colOff>6350</xdr:colOff>
      <xdr:row>54</xdr:row>
      <xdr:rowOff>139700</xdr:rowOff>
    </xdr:from>
    <xdr:ext cx="349839" cy="225703"/>
    <xdr:sp macro="" textlink="">
      <xdr:nvSpPr>
        <xdr:cNvPr id="299" name="テキスト ボックス 298">
          <a:extLst>
            <a:ext uri="{FF2B5EF4-FFF2-40B4-BE49-F238E27FC236}">
              <a16:creationId xmlns:a16="http://schemas.microsoft.com/office/drawing/2014/main" id="{00000000-0008-0000-0400-00002B010000}"/>
            </a:ext>
          </a:extLst>
        </xdr:cNvPr>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人</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70</xdr:row>
      <xdr:rowOff>0</xdr:rowOff>
    </xdr:from>
    <xdr:to>
      <xdr:col>85</xdr:col>
      <xdr:colOff>95250</xdr:colOff>
      <xdr:row>70</xdr:row>
      <xdr:rowOff>0</xdr:rowOff>
    </xdr:to>
    <xdr:cxnSp macro="">
      <xdr:nvCxnSpPr>
        <xdr:cNvPr id="300" name="直線コネクタ 299">
          <a:extLst>
            <a:ext uri="{FF2B5EF4-FFF2-40B4-BE49-F238E27FC236}">
              <a16:creationId xmlns:a16="http://schemas.microsoft.com/office/drawing/2014/main" id="{00000000-0008-0000-0400-00002C010000}"/>
            </a:ext>
          </a:extLst>
        </xdr:cNvPr>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69</xdr:row>
      <xdr:rowOff>29227</xdr:rowOff>
    </xdr:from>
    <xdr:ext cx="762000" cy="259045"/>
    <xdr:sp macro="" textlink="">
      <xdr:nvSpPr>
        <xdr:cNvPr id="301" name="テキスト ボックス 300">
          <a:extLst>
            <a:ext uri="{FF2B5EF4-FFF2-40B4-BE49-F238E27FC236}">
              <a16:creationId xmlns:a16="http://schemas.microsoft.com/office/drawing/2014/main" id="{00000000-0008-0000-0400-00002D010000}"/>
            </a:ext>
          </a:extLst>
        </xdr:cNvPr>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67</xdr:row>
      <xdr:rowOff>31750</xdr:rowOff>
    </xdr:from>
    <xdr:to>
      <xdr:col>85</xdr:col>
      <xdr:colOff>95250</xdr:colOff>
      <xdr:row>67</xdr:row>
      <xdr:rowOff>31750</xdr:rowOff>
    </xdr:to>
    <xdr:cxnSp macro="">
      <xdr:nvCxnSpPr>
        <xdr:cNvPr id="302" name="直線コネクタ 301">
          <a:extLst>
            <a:ext uri="{FF2B5EF4-FFF2-40B4-BE49-F238E27FC236}">
              <a16:creationId xmlns:a16="http://schemas.microsoft.com/office/drawing/2014/main" id="{00000000-0008-0000-0400-00002E010000}"/>
            </a:ext>
          </a:extLst>
        </xdr:cNvPr>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66</xdr:row>
      <xdr:rowOff>60977</xdr:rowOff>
    </xdr:from>
    <xdr:ext cx="762000" cy="259045"/>
    <xdr:sp macro="" textlink="">
      <xdr:nvSpPr>
        <xdr:cNvPr id="303" name="テキスト ボックス 302">
          <a:extLst>
            <a:ext uri="{FF2B5EF4-FFF2-40B4-BE49-F238E27FC236}">
              <a16:creationId xmlns:a16="http://schemas.microsoft.com/office/drawing/2014/main" id="{00000000-0008-0000-0400-00002F010000}"/>
            </a:ext>
          </a:extLst>
        </xdr:cNvPr>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64</xdr:row>
      <xdr:rowOff>63500</xdr:rowOff>
    </xdr:from>
    <xdr:to>
      <xdr:col>85</xdr:col>
      <xdr:colOff>95250</xdr:colOff>
      <xdr:row>64</xdr:row>
      <xdr:rowOff>63500</xdr:rowOff>
    </xdr:to>
    <xdr:cxnSp macro="">
      <xdr:nvCxnSpPr>
        <xdr:cNvPr id="304" name="直線コネクタ 303">
          <a:extLst>
            <a:ext uri="{FF2B5EF4-FFF2-40B4-BE49-F238E27FC236}">
              <a16:creationId xmlns:a16="http://schemas.microsoft.com/office/drawing/2014/main" id="{00000000-0008-0000-0400-000030010000}"/>
            </a:ext>
          </a:extLst>
        </xdr:cNvPr>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63</xdr:row>
      <xdr:rowOff>92727</xdr:rowOff>
    </xdr:from>
    <xdr:ext cx="762000" cy="259045"/>
    <xdr:sp macro="" textlink="">
      <xdr:nvSpPr>
        <xdr:cNvPr id="305" name="テキスト ボックス 304">
          <a:extLst>
            <a:ext uri="{FF2B5EF4-FFF2-40B4-BE49-F238E27FC236}">
              <a16:creationId xmlns:a16="http://schemas.microsoft.com/office/drawing/2014/main" id="{00000000-0008-0000-0400-000031010000}"/>
            </a:ext>
          </a:extLst>
        </xdr:cNvPr>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61</xdr:row>
      <xdr:rowOff>95250</xdr:rowOff>
    </xdr:from>
    <xdr:to>
      <xdr:col>85</xdr:col>
      <xdr:colOff>95250</xdr:colOff>
      <xdr:row>61</xdr:row>
      <xdr:rowOff>95250</xdr:rowOff>
    </xdr:to>
    <xdr:cxnSp macro="">
      <xdr:nvCxnSpPr>
        <xdr:cNvPr id="306" name="直線コネクタ 305">
          <a:extLst>
            <a:ext uri="{FF2B5EF4-FFF2-40B4-BE49-F238E27FC236}">
              <a16:creationId xmlns:a16="http://schemas.microsoft.com/office/drawing/2014/main" id="{00000000-0008-0000-0400-000032010000}"/>
            </a:ext>
          </a:extLst>
        </xdr:cNvPr>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60</xdr:row>
      <xdr:rowOff>124477</xdr:rowOff>
    </xdr:from>
    <xdr:ext cx="762000" cy="259045"/>
    <xdr:sp macro="" textlink="">
      <xdr:nvSpPr>
        <xdr:cNvPr id="307" name="テキスト ボックス 306">
          <a:extLst>
            <a:ext uri="{FF2B5EF4-FFF2-40B4-BE49-F238E27FC236}">
              <a16:creationId xmlns:a16="http://schemas.microsoft.com/office/drawing/2014/main" id="{00000000-0008-0000-0400-000033010000}"/>
            </a:ext>
          </a:extLst>
        </xdr:cNvPr>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58</xdr:row>
      <xdr:rowOff>127000</xdr:rowOff>
    </xdr:from>
    <xdr:to>
      <xdr:col>85</xdr:col>
      <xdr:colOff>95250</xdr:colOff>
      <xdr:row>58</xdr:row>
      <xdr:rowOff>127000</xdr:rowOff>
    </xdr:to>
    <xdr:cxnSp macro="">
      <xdr:nvCxnSpPr>
        <xdr:cNvPr id="308" name="直線コネクタ 307">
          <a:extLst>
            <a:ext uri="{FF2B5EF4-FFF2-40B4-BE49-F238E27FC236}">
              <a16:creationId xmlns:a16="http://schemas.microsoft.com/office/drawing/2014/main" id="{00000000-0008-0000-0400-000034010000}"/>
            </a:ext>
          </a:extLst>
        </xdr:cNvPr>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57</xdr:row>
      <xdr:rowOff>156227</xdr:rowOff>
    </xdr:from>
    <xdr:ext cx="762000" cy="259045"/>
    <xdr:sp macro="" textlink="">
      <xdr:nvSpPr>
        <xdr:cNvPr id="309" name="テキスト ボックス 308">
          <a:extLst>
            <a:ext uri="{FF2B5EF4-FFF2-40B4-BE49-F238E27FC236}">
              <a16:creationId xmlns:a16="http://schemas.microsoft.com/office/drawing/2014/main" id="{00000000-0008-0000-0400-000035010000}"/>
            </a:ext>
          </a:extLst>
        </xdr:cNvPr>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55</xdr:row>
      <xdr:rowOff>158750</xdr:rowOff>
    </xdr:to>
    <xdr:cxnSp macro="">
      <xdr:nvCxnSpPr>
        <xdr:cNvPr id="310" name="直線コネクタ 309">
          <a:extLst>
            <a:ext uri="{FF2B5EF4-FFF2-40B4-BE49-F238E27FC236}">
              <a16:creationId xmlns:a16="http://schemas.microsoft.com/office/drawing/2014/main" id="{00000000-0008-0000-0400-000036010000}"/>
            </a:ext>
          </a:extLst>
        </xdr:cNvPr>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55</xdr:row>
      <xdr:rowOff>16527</xdr:rowOff>
    </xdr:from>
    <xdr:ext cx="762000" cy="259045"/>
    <xdr:sp macro="" textlink="">
      <xdr:nvSpPr>
        <xdr:cNvPr id="311" name="テキスト ボックス 310">
          <a:extLst>
            <a:ext uri="{FF2B5EF4-FFF2-40B4-BE49-F238E27FC236}">
              <a16:creationId xmlns:a16="http://schemas.microsoft.com/office/drawing/2014/main" id="{00000000-0008-0000-0400-000037010000}"/>
            </a:ext>
          </a:extLst>
        </xdr:cNvPr>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70</xdr:row>
      <xdr:rowOff>0</xdr:rowOff>
    </xdr:to>
    <xdr:sp macro="" textlink="">
      <xdr:nvSpPr>
        <xdr:cNvPr id="312" name="定員管理の状況グラフ枠">
          <a:extLst>
            <a:ext uri="{FF2B5EF4-FFF2-40B4-BE49-F238E27FC236}">
              <a16:creationId xmlns:a16="http://schemas.microsoft.com/office/drawing/2014/main" id="{00000000-0008-0000-0400-000038010000}"/>
            </a:ext>
          </a:extLst>
        </xdr:cNvPr>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63</xdr:row>
      <xdr:rowOff>92583</xdr:rowOff>
    </xdr:from>
    <xdr:to>
      <xdr:col>81</xdr:col>
      <xdr:colOff>44450</xdr:colOff>
      <xdr:row>67</xdr:row>
      <xdr:rowOff>96901</xdr:rowOff>
    </xdr:to>
    <xdr:cxnSp macro="">
      <xdr:nvCxnSpPr>
        <xdr:cNvPr id="313" name="直線コネクタ 312">
          <a:extLst>
            <a:ext uri="{FF2B5EF4-FFF2-40B4-BE49-F238E27FC236}">
              <a16:creationId xmlns:a16="http://schemas.microsoft.com/office/drawing/2014/main" id="{00000000-0008-0000-0400-000039010000}"/>
            </a:ext>
          </a:extLst>
        </xdr:cNvPr>
        <xdr:cNvCxnSpPr/>
      </xdr:nvCxnSpPr>
      <xdr:spPr>
        <a:xfrm flipV="1">
          <a:off x="17018000" y="10893933"/>
          <a:ext cx="0" cy="69011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67</xdr:row>
      <xdr:rowOff>68978</xdr:rowOff>
    </xdr:from>
    <xdr:ext cx="762000" cy="259045"/>
    <xdr:sp macro="" textlink="">
      <xdr:nvSpPr>
        <xdr:cNvPr id="314" name="定員管理の状況最小値テキスト">
          <a:extLst>
            <a:ext uri="{FF2B5EF4-FFF2-40B4-BE49-F238E27FC236}">
              <a16:creationId xmlns:a16="http://schemas.microsoft.com/office/drawing/2014/main" id="{00000000-0008-0000-0400-00003A010000}"/>
            </a:ext>
          </a:extLst>
        </xdr:cNvPr>
        <xdr:cNvSpPr txBox="1"/>
      </xdr:nvSpPr>
      <xdr:spPr>
        <a:xfrm>
          <a:off x="17106900" y="115561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67</xdr:row>
      <xdr:rowOff>96901</xdr:rowOff>
    </xdr:from>
    <xdr:to>
      <xdr:col>81</xdr:col>
      <xdr:colOff>133350</xdr:colOff>
      <xdr:row>67</xdr:row>
      <xdr:rowOff>96901</xdr:rowOff>
    </xdr:to>
    <xdr:cxnSp macro="">
      <xdr:nvCxnSpPr>
        <xdr:cNvPr id="315" name="直線コネクタ 314">
          <a:extLst>
            <a:ext uri="{FF2B5EF4-FFF2-40B4-BE49-F238E27FC236}">
              <a16:creationId xmlns:a16="http://schemas.microsoft.com/office/drawing/2014/main" id="{00000000-0008-0000-0400-00003B010000}"/>
            </a:ext>
          </a:extLst>
        </xdr:cNvPr>
        <xdr:cNvCxnSpPr/>
      </xdr:nvCxnSpPr>
      <xdr:spPr>
        <a:xfrm>
          <a:off x="16929100" y="115840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62</xdr:row>
      <xdr:rowOff>7510</xdr:rowOff>
    </xdr:from>
    <xdr:ext cx="762000" cy="259045"/>
    <xdr:sp macro="" textlink="">
      <xdr:nvSpPr>
        <xdr:cNvPr id="316" name="定員管理の状況最大値テキスト">
          <a:extLst>
            <a:ext uri="{FF2B5EF4-FFF2-40B4-BE49-F238E27FC236}">
              <a16:creationId xmlns:a16="http://schemas.microsoft.com/office/drawing/2014/main" id="{00000000-0008-0000-0400-00003C010000}"/>
            </a:ext>
          </a:extLst>
        </xdr:cNvPr>
        <xdr:cNvSpPr txBox="1"/>
      </xdr:nvSpPr>
      <xdr:spPr>
        <a:xfrm>
          <a:off x="17106900" y="106374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63</xdr:row>
      <xdr:rowOff>92583</xdr:rowOff>
    </xdr:from>
    <xdr:to>
      <xdr:col>81</xdr:col>
      <xdr:colOff>133350</xdr:colOff>
      <xdr:row>63</xdr:row>
      <xdr:rowOff>92583</xdr:rowOff>
    </xdr:to>
    <xdr:cxnSp macro="">
      <xdr:nvCxnSpPr>
        <xdr:cNvPr id="317" name="直線コネクタ 316">
          <a:extLst>
            <a:ext uri="{FF2B5EF4-FFF2-40B4-BE49-F238E27FC236}">
              <a16:creationId xmlns:a16="http://schemas.microsoft.com/office/drawing/2014/main" id="{00000000-0008-0000-0400-00003D010000}"/>
            </a:ext>
          </a:extLst>
        </xdr:cNvPr>
        <xdr:cNvCxnSpPr/>
      </xdr:nvCxnSpPr>
      <xdr:spPr>
        <a:xfrm>
          <a:off x="16929100" y="108939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63</xdr:row>
      <xdr:rowOff>164973</xdr:rowOff>
    </xdr:from>
    <xdr:to>
      <xdr:col>81</xdr:col>
      <xdr:colOff>44450</xdr:colOff>
      <xdr:row>63</xdr:row>
      <xdr:rowOff>169799</xdr:rowOff>
    </xdr:to>
    <xdr:cxnSp macro="">
      <xdr:nvCxnSpPr>
        <xdr:cNvPr id="318" name="直線コネクタ 317">
          <a:extLst>
            <a:ext uri="{FF2B5EF4-FFF2-40B4-BE49-F238E27FC236}">
              <a16:creationId xmlns:a16="http://schemas.microsoft.com/office/drawing/2014/main" id="{00000000-0008-0000-0400-00003E010000}"/>
            </a:ext>
          </a:extLst>
        </xdr:cNvPr>
        <xdr:cNvCxnSpPr/>
      </xdr:nvCxnSpPr>
      <xdr:spPr>
        <a:xfrm flipV="1">
          <a:off x="16179800" y="10966323"/>
          <a:ext cx="8382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64</xdr:row>
      <xdr:rowOff>160926</xdr:rowOff>
    </xdr:from>
    <xdr:ext cx="762000" cy="259045"/>
    <xdr:sp macro="" textlink="">
      <xdr:nvSpPr>
        <xdr:cNvPr id="319" name="定員管理の状況平均値テキスト">
          <a:extLst>
            <a:ext uri="{FF2B5EF4-FFF2-40B4-BE49-F238E27FC236}">
              <a16:creationId xmlns:a16="http://schemas.microsoft.com/office/drawing/2014/main" id="{00000000-0008-0000-0400-00003F010000}"/>
            </a:ext>
          </a:extLst>
        </xdr:cNvPr>
        <xdr:cNvSpPr txBox="1"/>
      </xdr:nvSpPr>
      <xdr:spPr>
        <a:xfrm>
          <a:off x="17106900" y="1113372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65</xdr:row>
      <xdr:rowOff>17399</xdr:rowOff>
    </xdr:from>
    <xdr:to>
      <xdr:col>81</xdr:col>
      <xdr:colOff>95250</xdr:colOff>
      <xdr:row>65</xdr:row>
      <xdr:rowOff>118999</xdr:rowOff>
    </xdr:to>
    <xdr:sp macro="" textlink="">
      <xdr:nvSpPr>
        <xdr:cNvPr id="320" name="フローチャート: 判断 319">
          <a:extLst>
            <a:ext uri="{FF2B5EF4-FFF2-40B4-BE49-F238E27FC236}">
              <a16:creationId xmlns:a16="http://schemas.microsoft.com/office/drawing/2014/main" id="{00000000-0008-0000-0400-000040010000}"/>
            </a:ext>
          </a:extLst>
        </xdr:cNvPr>
        <xdr:cNvSpPr/>
      </xdr:nvSpPr>
      <xdr:spPr>
        <a:xfrm>
          <a:off x="16967200" y="11161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58</xdr:row>
      <xdr:rowOff>32893</xdr:rowOff>
    </xdr:from>
    <xdr:to>
      <xdr:col>77</xdr:col>
      <xdr:colOff>44450</xdr:colOff>
      <xdr:row>63</xdr:row>
      <xdr:rowOff>169799</xdr:rowOff>
    </xdr:to>
    <xdr:cxnSp macro="">
      <xdr:nvCxnSpPr>
        <xdr:cNvPr id="321" name="直線コネクタ 320">
          <a:extLst>
            <a:ext uri="{FF2B5EF4-FFF2-40B4-BE49-F238E27FC236}">
              <a16:creationId xmlns:a16="http://schemas.microsoft.com/office/drawing/2014/main" id="{00000000-0008-0000-0400-000041010000}"/>
            </a:ext>
          </a:extLst>
        </xdr:cNvPr>
        <xdr:cNvCxnSpPr/>
      </xdr:nvCxnSpPr>
      <xdr:spPr>
        <a:xfrm>
          <a:off x="15290800" y="9976993"/>
          <a:ext cx="889000" cy="994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65</xdr:row>
      <xdr:rowOff>22225</xdr:rowOff>
    </xdr:from>
    <xdr:to>
      <xdr:col>77</xdr:col>
      <xdr:colOff>95250</xdr:colOff>
      <xdr:row>65</xdr:row>
      <xdr:rowOff>123825</xdr:rowOff>
    </xdr:to>
    <xdr:sp macro="" textlink="">
      <xdr:nvSpPr>
        <xdr:cNvPr id="322" name="フローチャート: 判断 321">
          <a:extLst>
            <a:ext uri="{FF2B5EF4-FFF2-40B4-BE49-F238E27FC236}">
              <a16:creationId xmlns:a16="http://schemas.microsoft.com/office/drawing/2014/main" id="{00000000-0008-0000-0400-000042010000}"/>
            </a:ext>
          </a:extLst>
        </xdr:cNvPr>
        <xdr:cNvSpPr/>
      </xdr:nvSpPr>
      <xdr:spPr>
        <a:xfrm>
          <a:off x="16129000" y="11166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65</xdr:row>
      <xdr:rowOff>108602</xdr:rowOff>
    </xdr:from>
    <xdr:ext cx="736600" cy="259045"/>
    <xdr:sp macro="" textlink="">
      <xdr:nvSpPr>
        <xdr:cNvPr id="323" name="テキスト ボックス 322">
          <a:extLst>
            <a:ext uri="{FF2B5EF4-FFF2-40B4-BE49-F238E27FC236}">
              <a16:creationId xmlns:a16="http://schemas.microsoft.com/office/drawing/2014/main" id="{00000000-0008-0000-0400-000043010000}"/>
            </a:ext>
          </a:extLst>
        </xdr:cNvPr>
        <xdr:cNvSpPr txBox="1"/>
      </xdr:nvSpPr>
      <xdr:spPr>
        <a:xfrm>
          <a:off x="15798800" y="112528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58</xdr:row>
      <xdr:rowOff>32893</xdr:rowOff>
    </xdr:from>
    <xdr:to>
      <xdr:col>72</xdr:col>
      <xdr:colOff>203200</xdr:colOff>
      <xdr:row>58</xdr:row>
      <xdr:rowOff>35306</xdr:rowOff>
    </xdr:to>
    <xdr:cxnSp macro="">
      <xdr:nvCxnSpPr>
        <xdr:cNvPr id="324" name="直線コネクタ 323">
          <a:extLst>
            <a:ext uri="{FF2B5EF4-FFF2-40B4-BE49-F238E27FC236}">
              <a16:creationId xmlns:a16="http://schemas.microsoft.com/office/drawing/2014/main" id="{00000000-0008-0000-0400-000044010000}"/>
            </a:ext>
          </a:extLst>
        </xdr:cNvPr>
        <xdr:cNvCxnSpPr/>
      </xdr:nvCxnSpPr>
      <xdr:spPr>
        <a:xfrm flipV="1">
          <a:off x="14401800" y="9976993"/>
          <a:ext cx="889000" cy="24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59</xdr:row>
      <xdr:rowOff>35052</xdr:rowOff>
    </xdr:from>
    <xdr:to>
      <xdr:col>73</xdr:col>
      <xdr:colOff>44450</xdr:colOff>
      <xdr:row>59</xdr:row>
      <xdr:rowOff>136652</xdr:rowOff>
    </xdr:to>
    <xdr:sp macro="" textlink="">
      <xdr:nvSpPr>
        <xdr:cNvPr id="325" name="フローチャート: 判断 324">
          <a:extLst>
            <a:ext uri="{FF2B5EF4-FFF2-40B4-BE49-F238E27FC236}">
              <a16:creationId xmlns:a16="http://schemas.microsoft.com/office/drawing/2014/main" id="{00000000-0008-0000-0400-000045010000}"/>
            </a:ext>
          </a:extLst>
        </xdr:cNvPr>
        <xdr:cNvSpPr/>
      </xdr:nvSpPr>
      <xdr:spPr>
        <a:xfrm>
          <a:off x="15240000" y="10150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59</xdr:row>
      <xdr:rowOff>121429</xdr:rowOff>
    </xdr:from>
    <xdr:ext cx="762000" cy="259045"/>
    <xdr:sp macro="" textlink="">
      <xdr:nvSpPr>
        <xdr:cNvPr id="326" name="テキスト ボックス 325">
          <a:extLst>
            <a:ext uri="{FF2B5EF4-FFF2-40B4-BE49-F238E27FC236}">
              <a16:creationId xmlns:a16="http://schemas.microsoft.com/office/drawing/2014/main" id="{00000000-0008-0000-0400-000046010000}"/>
            </a:ext>
          </a:extLst>
        </xdr:cNvPr>
        <xdr:cNvSpPr txBox="1"/>
      </xdr:nvSpPr>
      <xdr:spPr>
        <a:xfrm>
          <a:off x="14909800" y="102369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58</xdr:row>
      <xdr:rowOff>35306</xdr:rowOff>
    </xdr:from>
    <xdr:to>
      <xdr:col>68</xdr:col>
      <xdr:colOff>152400</xdr:colOff>
      <xdr:row>58</xdr:row>
      <xdr:rowOff>47371</xdr:rowOff>
    </xdr:to>
    <xdr:cxnSp macro="">
      <xdr:nvCxnSpPr>
        <xdr:cNvPr id="327" name="直線コネクタ 326">
          <a:extLst>
            <a:ext uri="{FF2B5EF4-FFF2-40B4-BE49-F238E27FC236}">
              <a16:creationId xmlns:a16="http://schemas.microsoft.com/office/drawing/2014/main" id="{00000000-0008-0000-0400-000047010000}"/>
            </a:ext>
          </a:extLst>
        </xdr:cNvPr>
        <xdr:cNvCxnSpPr/>
      </xdr:nvCxnSpPr>
      <xdr:spPr>
        <a:xfrm flipV="1">
          <a:off x="13512800" y="9979406"/>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59</xdr:row>
      <xdr:rowOff>37465</xdr:rowOff>
    </xdr:from>
    <xdr:to>
      <xdr:col>68</xdr:col>
      <xdr:colOff>203200</xdr:colOff>
      <xdr:row>59</xdr:row>
      <xdr:rowOff>139065</xdr:rowOff>
    </xdr:to>
    <xdr:sp macro="" textlink="">
      <xdr:nvSpPr>
        <xdr:cNvPr id="328" name="フローチャート: 判断 327">
          <a:extLst>
            <a:ext uri="{FF2B5EF4-FFF2-40B4-BE49-F238E27FC236}">
              <a16:creationId xmlns:a16="http://schemas.microsoft.com/office/drawing/2014/main" id="{00000000-0008-0000-0400-000048010000}"/>
            </a:ext>
          </a:extLst>
        </xdr:cNvPr>
        <xdr:cNvSpPr/>
      </xdr:nvSpPr>
      <xdr:spPr>
        <a:xfrm>
          <a:off x="14351000" y="10153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59</xdr:row>
      <xdr:rowOff>123842</xdr:rowOff>
    </xdr:from>
    <xdr:ext cx="762000" cy="259045"/>
    <xdr:sp macro="" textlink="">
      <xdr:nvSpPr>
        <xdr:cNvPr id="329" name="テキスト ボックス 328">
          <a:extLst>
            <a:ext uri="{FF2B5EF4-FFF2-40B4-BE49-F238E27FC236}">
              <a16:creationId xmlns:a16="http://schemas.microsoft.com/office/drawing/2014/main" id="{00000000-0008-0000-0400-000049010000}"/>
            </a:ext>
          </a:extLst>
        </xdr:cNvPr>
        <xdr:cNvSpPr txBox="1"/>
      </xdr:nvSpPr>
      <xdr:spPr>
        <a:xfrm>
          <a:off x="14020800" y="10239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59</xdr:row>
      <xdr:rowOff>47117</xdr:rowOff>
    </xdr:from>
    <xdr:to>
      <xdr:col>64</xdr:col>
      <xdr:colOff>152400</xdr:colOff>
      <xdr:row>59</xdr:row>
      <xdr:rowOff>148717</xdr:rowOff>
    </xdr:to>
    <xdr:sp macro="" textlink="">
      <xdr:nvSpPr>
        <xdr:cNvPr id="330" name="フローチャート: 判断 329">
          <a:extLst>
            <a:ext uri="{FF2B5EF4-FFF2-40B4-BE49-F238E27FC236}">
              <a16:creationId xmlns:a16="http://schemas.microsoft.com/office/drawing/2014/main" id="{00000000-0008-0000-0400-00004A010000}"/>
            </a:ext>
          </a:extLst>
        </xdr:cNvPr>
        <xdr:cNvSpPr/>
      </xdr:nvSpPr>
      <xdr:spPr>
        <a:xfrm>
          <a:off x="13462000" y="101626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59</xdr:row>
      <xdr:rowOff>133494</xdr:rowOff>
    </xdr:from>
    <xdr:ext cx="762000" cy="259045"/>
    <xdr:sp macro="" textlink="">
      <xdr:nvSpPr>
        <xdr:cNvPr id="331" name="テキスト ボックス 330">
          <a:extLst>
            <a:ext uri="{FF2B5EF4-FFF2-40B4-BE49-F238E27FC236}">
              <a16:creationId xmlns:a16="http://schemas.microsoft.com/office/drawing/2014/main" id="{00000000-0008-0000-0400-00004B010000}"/>
            </a:ext>
          </a:extLst>
        </xdr:cNvPr>
        <xdr:cNvSpPr txBox="1"/>
      </xdr:nvSpPr>
      <xdr:spPr>
        <a:xfrm>
          <a:off x="13131800" y="102490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69</xdr:row>
      <xdr:rowOff>168927</xdr:rowOff>
    </xdr:from>
    <xdr:ext cx="762000" cy="259045"/>
    <xdr:sp macro="" textlink="">
      <xdr:nvSpPr>
        <xdr:cNvPr id="332" name="テキスト ボックス 331">
          <a:extLst>
            <a:ext uri="{FF2B5EF4-FFF2-40B4-BE49-F238E27FC236}">
              <a16:creationId xmlns:a16="http://schemas.microsoft.com/office/drawing/2014/main" id="{00000000-0008-0000-0400-00004C010000}"/>
            </a:ext>
          </a:extLst>
        </xdr:cNvPr>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R03</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69</xdr:row>
      <xdr:rowOff>168927</xdr:rowOff>
    </xdr:from>
    <xdr:ext cx="762000" cy="259045"/>
    <xdr:sp macro="" textlink="">
      <xdr:nvSpPr>
        <xdr:cNvPr id="333" name="テキスト ボックス 332">
          <a:extLst>
            <a:ext uri="{FF2B5EF4-FFF2-40B4-BE49-F238E27FC236}">
              <a16:creationId xmlns:a16="http://schemas.microsoft.com/office/drawing/2014/main" id="{00000000-0008-0000-0400-00004D010000}"/>
            </a:ext>
          </a:extLst>
        </xdr:cNvPr>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R02</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69</xdr:row>
      <xdr:rowOff>168927</xdr:rowOff>
    </xdr:from>
    <xdr:ext cx="762000" cy="259045"/>
    <xdr:sp macro="" textlink="">
      <xdr:nvSpPr>
        <xdr:cNvPr id="334" name="テキスト ボックス 333">
          <a:extLst>
            <a:ext uri="{FF2B5EF4-FFF2-40B4-BE49-F238E27FC236}">
              <a16:creationId xmlns:a16="http://schemas.microsoft.com/office/drawing/2014/main" id="{00000000-0008-0000-0400-00004E010000}"/>
            </a:ext>
          </a:extLst>
        </xdr:cNvPr>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R01</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69</xdr:row>
      <xdr:rowOff>168927</xdr:rowOff>
    </xdr:from>
    <xdr:ext cx="762000" cy="259045"/>
    <xdr:sp macro="" textlink="">
      <xdr:nvSpPr>
        <xdr:cNvPr id="335" name="テキスト ボックス 334">
          <a:extLst>
            <a:ext uri="{FF2B5EF4-FFF2-40B4-BE49-F238E27FC236}">
              <a16:creationId xmlns:a16="http://schemas.microsoft.com/office/drawing/2014/main" id="{00000000-0008-0000-0400-00004F010000}"/>
            </a:ext>
          </a:extLst>
        </xdr:cNvPr>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H30</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69</xdr:row>
      <xdr:rowOff>168927</xdr:rowOff>
    </xdr:from>
    <xdr:ext cx="762000" cy="259045"/>
    <xdr:sp macro="" textlink="">
      <xdr:nvSpPr>
        <xdr:cNvPr id="336" name="テキスト ボックス 335">
          <a:extLst>
            <a:ext uri="{FF2B5EF4-FFF2-40B4-BE49-F238E27FC236}">
              <a16:creationId xmlns:a16="http://schemas.microsoft.com/office/drawing/2014/main" id="{00000000-0008-0000-0400-000050010000}"/>
            </a:ext>
          </a:extLst>
        </xdr:cNvPr>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H29</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63</xdr:row>
      <xdr:rowOff>114173</xdr:rowOff>
    </xdr:from>
    <xdr:to>
      <xdr:col>81</xdr:col>
      <xdr:colOff>95250</xdr:colOff>
      <xdr:row>64</xdr:row>
      <xdr:rowOff>44323</xdr:rowOff>
    </xdr:to>
    <xdr:sp macro="" textlink="">
      <xdr:nvSpPr>
        <xdr:cNvPr id="337" name="楕円 336">
          <a:extLst>
            <a:ext uri="{FF2B5EF4-FFF2-40B4-BE49-F238E27FC236}">
              <a16:creationId xmlns:a16="http://schemas.microsoft.com/office/drawing/2014/main" id="{00000000-0008-0000-0400-000051010000}"/>
            </a:ext>
          </a:extLst>
        </xdr:cNvPr>
        <xdr:cNvSpPr/>
      </xdr:nvSpPr>
      <xdr:spPr>
        <a:xfrm>
          <a:off x="16967200" y="109155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63</xdr:row>
      <xdr:rowOff>35450</xdr:rowOff>
    </xdr:from>
    <xdr:ext cx="762000" cy="259045"/>
    <xdr:sp macro="" textlink="">
      <xdr:nvSpPr>
        <xdr:cNvPr id="338" name="定員管理の状況該当値テキスト">
          <a:extLst>
            <a:ext uri="{FF2B5EF4-FFF2-40B4-BE49-F238E27FC236}">
              <a16:creationId xmlns:a16="http://schemas.microsoft.com/office/drawing/2014/main" id="{00000000-0008-0000-0400-000052010000}"/>
            </a:ext>
          </a:extLst>
        </xdr:cNvPr>
        <xdr:cNvSpPr txBox="1"/>
      </xdr:nvSpPr>
      <xdr:spPr>
        <a:xfrm>
          <a:off x="17106900" y="10836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63</xdr:row>
      <xdr:rowOff>118999</xdr:rowOff>
    </xdr:from>
    <xdr:to>
      <xdr:col>77</xdr:col>
      <xdr:colOff>95250</xdr:colOff>
      <xdr:row>64</xdr:row>
      <xdr:rowOff>49149</xdr:rowOff>
    </xdr:to>
    <xdr:sp macro="" textlink="">
      <xdr:nvSpPr>
        <xdr:cNvPr id="339" name="楕円 338">
          <a:extLst>
            <a:ext uri="{FF2B5EF4-FFF2-40B4-BE49-F238E27FC236}">
              <a16:creationId xmlns:a16="http://schemas.microsoft.com/office/drawing/2014/main" id="{00000000-0008-0000-0400-000053010000}"/>
            </a:ext>
          </a:extLst>
        </xdr:cNvPr>
        <xdr:cNvSpPr/>
      </xdr:nvSpPr>
      <xdr:spPr>
        <a:xfrm>
          <a:off x="16129000" y="109203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62</xdr:row>
      <xdr:rowOff>59326</xdr:rowOff>
    </xdr:from>
    <xdr:ext cx="736600" cy="259045"/>
    <xdr:sp macro="" textlink="">
      <xdr:nvSpPr>
        <xdr:cNvPr id="340" name="テキスト ボックス 339">
          <a:extLst>
            <a:ext uri="{FF2B5EF4-FFF2-40B4-BE49-F238E27FC236}">
              <a16:creationId xmlns:a16="http://schemas.microsoft.com/office/drawing/2014/main" id="{00000000-0008-0000-0400-000054010000}"/>
            </a:ext>
          </a:extLst>
        </xdr:cNvPr>
        <xdr:cNvSpPr txBox="1"/>
      </xdr:nvSpPr>
      <xdr:spPr>
        <a:xfrm>
          <a:off x="15798800" y="106892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57</xdr:row>
      <xdr:rowOff>153543</xdr:rowOff>
    </xdr:from>
    <xdr:to>
      <xdr:col>73</xdr:col>
      <xdr:colOff>44450</xdr:colOff>
      <xdr:row>58</xdr:row>
      <xdr:rowOff>83693</xdr:rowOff>
    </xdr:to>
    <xdr:sp macro="" textlink="">
      <xdr:nvSpPr>
        <xdr:cNvPr id="341" name="楕円 340">
          <a:extLst>
            <a:ext uri="{FF2B5EF4-FFF2-40B4-BE49-F238E27FC236}">
              <a16:creationId xmlns:a16="http://schemas.microsoft.com/office/drawing/2014/main" id="{00000000-0008-0000-0400-000055010000}"/>
            </a:ext>
          </a:extLst>
        </xdr:cNvPr>
        <xdr:cNvSpPr/>
      </xdr:nvSpPr>
      <xdr:spPr>
        <a:xfrm>
          <a:off x="15240000" y="9926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56</xdr:row>
      <xdr:rowOff>93870</xdr:rowOff>
    </xdr:from>
    <xdr:ext cx="762000" cy="259045"/>
    <xdr:sp macro="" textlink="">
      <xdr:nvSpPr>
        <xdr:cNvPr id="342" name="テキスト ボックス 341">
          <a:extLst>
            <a:ext uri="{FF2B5EF4-FFF2-40B4-BE49-F238E27FC236}">
              <a16:creationId xmlns:a16="http://schemas.microsoft.com/office/drawing/2014/main" id="{00000000-0008-0000-0400-000056010000}"/>
            </a:ext>
          </a:extLst>
        </xdr:cNvPr>
        <xdr:cNvSpPr txBox="1"/>
      </xdr:nvSpPr>
      <xdr:spPr>
        <a:xfrm>
          <a:off x="14909800" y="9695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57</xdr:row>
      <xdr:rowOff>155956</xdr:rowOff>
    </xdr:from>
    <xdr:to>
      <xdr:col>68</xdr:col>
      <xdr:colOff>203200</xdr:colOff>
      <xdr:row>58</xdr:row>
      <xdr:rowOff>86106</xdr:rowOff>
    </xdr:to>
    <xdr:sp macro="" textlink="">
      <xdr:nvSpPr>
        <xdr:cNvPr id="343" name="楕円 342">
          <a:extLst>
            <a:ext uri="{FF2B5EF4-FFF2-40B4-BE49-F238E27FC236}">
              <a16:creationId xmlns:a16="http://schemas.microsoft.com/office/drawing/2014/main" id="{00000000-0008-0000-0400-000057010000}"/>
            </a:ext>
          </a:extLst>
        </xdr:cNvPr>
        <xdr:cNvSpPr/>
      </xdr:nvSpPr>
      <xdr:spPr>
        <a:xfrm>
          <a:off x="14351000" y="9928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56</xdr:row>
      <xdr:rowOff>96283</xdr:rowOff>
    </xdr:from>
    <xdr:ext cx="762000" cy="259045"/>
    <xdr:sp macro="" textlink="">
      <xdr:nvSpPr>
        <xdr:cNvPr id="344" name="テキスト ボックス 343">
          <a:extLst>
            <a:ext uri="{FF2B5EF4-FFF2-40B4-BE49-F238E27FC236}">
              <a16:creationId xmlns:a16="http://schemas.microsoft.com/office/drawing/2014/main" id="{00000000-0008-0000-0400-000058010000}"/>
            </a:ext>
          </a:extLst>
        </xdr:cNvPr>
        <xdr:cNvSpPr txBox="1"/>
      </xdr:nvSpPr>
      <xdr:spPr>
        <a:xfrm>
          <a:off x="14020800" y="96974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57</xdr:row>
      <xdr:rowOff>168021</xdr:rowOff>
    </xdr:from>
    <xdr:to>
      <xdr:col>64</xdr:col>
      <xdr:colOff>152400</xdr:colOff>
      <xdr:row>58</xdr:row>
      <xdr:rowOff>98171</xdr:rowOff>
    </xdr:to>
    <xdr:sp macro="" textlink="">
      <xdr:nvSpPr>
        <xdr:cNvPr id="345" name="楕円 344">
          <a:extLst>
            <a:ext uri="{FF2B5EF4-FFF2-40B4-BE49-F238E27FC236}">
              <a16:creationId xmlns:a16="http://schemas.microsoft.com/office/drawing/2014/main" id="{00000000-0008-0000-0400-000059010000}"/>
            </a:ext>
          </a:extLst>
        </xdr:cNvPr>
        <xdr:cNvSpPr/>
      </xdr:nvSpPr>
      <xdr:spPr>
        <a:xfrm>
          <a:off x="13462000" y="9940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56</xdr:row>
      <xdr:rowOff>108348</xdr:rowOff>
    </xdr:from>
    <xdr:ext cx="762000" cy="259045"/>
    <xdr:sp macro="" textlink="">
      <xdr:nvSpPr>
        <xdr:cNvPr id="346" name="テキスト ボックス 345">
          <a:extLst>
            <a:ext uri="{FF2B5EF4-FFF2-40B4-BE49-F238E27FC236}">
              <a16:creationId xmlns:a16="http://schemas.microsoft.com/office/drawing/2014/main" id="{00000000-0008-0000-0400-00005A010000}"/>
            </a:ext>
          </a:extLst>
        </xdr:cNvPr>
        <xdr:cNvSpPr txBox="1"/>
      </xdr:nvSpPr>
      <xdr:spPr>
        <a:xfrm>
          <a:off x="13131800" y="9709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29</xdr:row>
      <xdr:rowOff>44450</xdr:rowOff>
    </xdr:from>
    <xdr:to>
      <xdr:col>85</xdr:col>
      <xdr:colOff>95250</xdr:colOff>
      <xdr:row>31</xdr:row>
      <xdr:rowOff>19050</xdr:rowOff>
    </xdr:to>
    <xdr:sp macro="" textlink="">
      <xdr:nvSpPr>
        <xdr:cNvPr id="347" name="正方形/長方形 346">
          <a:extLst>
            <a:ext uri="{FF2B5EF4-FFF2-40B4-BE49-F238E27FC236}">
              <a16:creationId xmlns:a16="http://schemas.microsoft.com/office/drawing/2014/main" id="{00000000-0008-0000-0400-00005B010000}"/>
            </a:ext>
          </a:extLst>
        </xdr:cNvPr>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公債費負担の状況</a:t>
          </a:r>
        </a:p>
      </xdr:txBody>
    </xdr:sp>
    <xdr:clientData/>
  </xdr:twoCellAnchor>
  <xdr:oneCellAnchor>
    <xdr:from>
      <xdr:col>65</xdr:col>
      <xdr:colOff>54424</xdr:colOff>
      <xdr:row>31</xdr:row>
      <xdr:rowOff>63500</xdr:rowOff>
    </xdr:from>
    <xdr:ext cx="1605652" cy="309059"/>
    <xdr:sp macro="" textlink="">
      <xdr:nvSpPr>
        <xdr:cNvPr id="348" name="テキスト ボックス 347">
          <a:extLst>
            <a:ext uri="{FF2B5EF4-FFF2-40B4-BE49-F238E27FC236}">
              <a16:creationId xmlns:a16="http://schemas.microsoft.com/office/drawing/2014/main" id="{00000000-0008-0000-0400-00005C010000}"/>
            </a:ext>
          </a:extLst>
        </xdr:cNvPr>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実質公債費比率</a:t>
          </a:r>
        </a:p>
      </xdr:txBody>
    </xdr:sp>
    <xdr:clientData/>
  </xdr:oneCellAnchor>
  <xdr:oneCellAnchor>
    <xdr:from>
      <xdr:col>73</xdr:col>
      <xdr:colOff>110676</xdr:colOff>
      <xdr:row>31</xdr:row>
      <xdr:rowOff>38100</xdr:rowOff>
    </xdr:from>
    <xdr:ext cx="1651000" cy="359073"/>
    <xdr:sp macro="" textlink="">
      <xdr:nvSpPr>
        <xdr:cNvPr id="349" name="テキスト ボックス 348">
          <a:extLst>
            <a:ext uri="{FF2B5EF4-FFF2-40B4-BE49-F238E27FC236}">
              <a16:creationId xmlns:a16="http://schemas.microsoft.com/office/drawing/2014/main" id="{00000000-0008-0000-0400-00005D010000}"/>
            </a:ext>
          </a:extLst>
        </xdr:cNvPr>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[2.8%]</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30</xdr:row>
      <xdr:rowOff>127000</xdr:rowOff>
    </xdr:from>
    <xdr:to>
      <xdr:col>93</xdr:col>
      <xdr:colOff>6350</xdr:colOff>
      <xdr:row>32</xdr:row>
      <xdr:rowOff>38100</xdr:rowOff>
    </xdr:to>
    <xdr:sp macro="" textlink="">
      <xdr:nvSpPr>
        <xdr:cNvPr id="350" name="正方形/長方形 349">
          <a:extLst>
            <a:ext uri="{FF2B5EF4-FFF2-40B4-BE49-F238E27FC236}">
              <a16:creationId xmlns:a16="http://schemas.microsoft.com/office/drawing/2014/main" id="{00000000-0008-0000-0400-00005E010000}"/>
            </a:ext>
          </a:extLst>
        </xdr:cNvPr>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31</xdr:row>
      <xdr:rowOff>146050</xdr:rowOff>
    </xdr:from>
    <xdr:to>
      <xdr:col>93</xdr:col>
      <xdr:colOff>6350</xdr:colOff>
      <xdr:row>33</xdr:row>
      <xdr:rowOff>57150</xdr:rowOff>
    </xdr:to>
    <xdr:sp macro="" textlink="">
      <xdr:nvSpPr>
        <xdr:cNvPr id="351" name="正方形/長方形 350">
          <a:extLst>
            <a:ext uri="{FF2B5EF4-FFF2-40B4-BE49-F238E27FC236}">
              <a16:creationId xmlns:a16="http://schemas.microsoft.com/office/drawing/2014/main" id="{00000000-0008-0000-0400-00005F010000}"/>
            </a:ext>
          </a:extLst>
        </xdr:cNvPr>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30</xdr:row>
      <xdr:rowOff>127000</xdr:rowOff>
    </xdr:from>
    <xdr:to>
      <xdr:col>99</xdr:col>
      <xdr:colOff>146050</xdr:colOff>
      <xdr:row>32</xdr:row>
      <xdr:rowOff>38100</xdr:rowOff>
    </xdr:to>
    <xdr:sp macro="" textlink="">
      <xdr:nvSpPr>
        <xdr:cNvPr id="352" name="正方形/長方形 351">
          <a:extLst>
            <a:ext uri="{FF2B5EF4-FFF2-40B4-BE49-F238E27FC236}">
              <a16:creationId xmlns:a16="http://schemas.microsoft.com/office/drawing/2014/main" id="{00000000-0008-0000-0400-000060010000}"/>
            </a:ext>
          </a:extLst>
        </xdr:cNvPr>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31</xdr:row>
      <xdr:rowOff>146050</xdr:rowOff>
    </xdr:from>
    <xdr:to>
      <xdr:col>99</xdr:col>
      <xdr:colOff>146050</xdr:colOff>
      <xdr:row>33</xdr:row>
      <xdr:rowOff>57150</xdr:rowOff>
    </xdr:to>
    <xdr:sp macro="" textlink="">
      <xdr:nvSpPr>
        <xdr:cNvPr id="353" name="正方形/長方形 352">
          <a:extLst>
            <a:ext uri="{FF2B5EF4-FFF2-40B4-BE49-F238E27FC236}">
              <a16:creationId xmlns:a16="http://schemas.microsoft.com/office/drawing/2014/main" id="{00000000-0008-0000-0400-000061010000}"/>
            </a:ext>
          </a:extLst>
        </xdr:cNvPr>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30</xdr:row>
      <xdr:rowOff>127000</xdr:rowOff>
    </xdr:from>
    <xdr:to>
      <xdr:col>106</xdr:col>
      <xdr:colOff>139700</xdr:colOff>
      <xdr:row>32</xdr:row>
      <xdr:rowOff>38100</xdr:rowOff>
    </xdr:to>
    <xdr:sp macro="" textlink="">
      <xdr:nvSpPr>
        <xdr:cNvPr id="354" name="正方形/長方形 353">
          <a:extLst>
            <a:ext uri="{FF2B5EF4-FFF2-40B4-BE49-F238E27FC236}">
              <a16:creationId xmlns:a16="http://schemas.microsoft.com/office/drawing/2014/main" id="{00000000-0008-0000-0400-000062010000}"/>
            </a:ext>
          </a:extLst>
        </xdr:cNvPr>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mn-ea"/>
            </a:rPr>
            <a:t>○○県平均</a:t>
          </a:r>
        </a:p>
      </xdr:txBody>
    </xdr:sp>
    <xdr:clientData/>
  </xdr:twoCellAnchor>
  <xdr:twoCellAnchor>
    <xdr:from>
      <xdr:col>100</xdr:col>
      <xdr:colOff>127000</xdr:colOff>
      <xdr:row>31</xdr:row>
      <xdr:rowOff>146050</xdr:rowOff>
    </xdr:from>
    <xdr:to>
      <xdr:col>106</xdr:col>
      <xdr:colOff>139700</xdr:colOff>
      <xdr:row>33</xdr:row>
      <xdr:rowOff>57150</xdr:rowOff>
    </xdr:to>
    <xdr:sp macro="" textlink="">
      <xdr:nvSpPr>
        <xdr:cNvPr id="355" name="正方形/長方形 354">
          <a:extLst>
            <a:ext uri="{FF2B5EF4-FFF2-40B4-BE49-F238E27FC236}">
              <a16:creationId xmlns:a16="http://schemas.microsoft.com/office/drawing/2014/main" id="{00000000-0008-0000-0400-000063010000}"/>
            </a:ext>
          </a:extLst>
        </xdr:cNvPr>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56" name="正方形/長方形 355">
          <a:extLst>
            <a:ext uri="{FF2B5EF4-FFF2-40B4-BE49-F238E27FC236}">
              <a16:creationId xmlns:a16="http://schemas.microsoft.com/office/drawing/2014/main" id="{00000000-0008-0000-0400-000064010000}"/>
            </a:ext>
          </a:extLst>
        </xdr:cNvPr>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115</xdr:col>
      <xdr:colOff>31750</xdr:colOff>
      <xdr:row>47</xdr:row>
      <xdr:rowOff>133350</xdr:rowOff>
    </xdr:to>
    <xdr:sp macro="" textlink="">
      <xdr:nvSpPr>
        <xdr:cNvPr id="357" name="正方形/長方形 356">
          <a:extLst>
            <a:ext uri="{FF2B5EF4-FFF2-40B4-BE49-F238E27FC236}">
              <a16:creationId xmlns:a16="http://schemas.microsoft.com/office/drawing/2014/main" id="{00000000-0008-0000-0400-000065010000}"/>
            </a:ext>
          </a:extLst>
        </xdr:cNvPr>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104</xdr:col>
      <xdr:colOff>114300</xdr:colOff>
      <xdr:row>35</xdr:row>
      <xdr:rowOff>31750</xdr:rowOff>
    </xdr:to>
    <xdr:sp macro="" textlink="">
      <xdr:nvSpPr>
        <xdr:cNvPr id="358" name="正方形/長方形 357">
          <a:extLst>
            <a:ext uri="{FF2B5EF4-FFF2-40B4-BE49-F238E27FC236}">
              <a16:creationId xmlns:a16="http://schemas.microsoft.com/office/drawing/2014/main" id="{00000000-0008-0000-0400-000066010000}"/>
            </a:ext>
          </a:extLst>
        </xdr:cNvPr>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実質公債費比率の分析欄</a:t>
          </a:r>
        </a:p>
      </xdr:txBody>
    </xdr:sp>
    <xdr:clientData/>
  </xdr:twoCellAnchor>
  <xdr:twoCellAnchor>
    <xdr:from>
      <xdr:col>86</xdr:col>
      <xdr:colOff>203200</xdr:colOff>
      <xdr:row>35</xdr:row>
      <xdr:rowOff>95250</xdr:rowOff>
    </xdr:from>
    <xdr:to>
      <xdr:col>114</xdr:col>
      <xdr:colOff>114300</xdr:colOff>
      <xdr:row>47</xdr:row>
      <xdr:rowOff>69850</xdr:rowOff>
    </xdr:to>
    <xdr:sp macro="" textlink="" fLocksText="0">
      <xdr:nvSpPr>
        <xdr:cNvPr id="359" name="テキスト ボックス 358">
          <a:extLst>
            <a:ext uri="{FF2B5EF4-FFF2-40B4-BE49-F238E27FC236}">
              <a16:creationId xmlns:a16="http://schemas.microsoft.com/office/drawing/2014/main" id="{00000000-0008-0000-0400-000067010000}"/>
            </a:ext>
          </a:extLst>
        </xdr:cNvPr>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ここに入力</a:t>
          </a:r>
        </a:p>
      </xdr:txBody>
    </xdr:sp>
    <xdr:clientData/>
  </xdr:twoCellAnchor>
  <xdr:oneCellAnchor>
    <xdr:from>
      <xdr:col>61</xdr:col>
      <xdr:colOff>6350</xdr:colOff>
      <xdr:row>32</xdr:row>
      <xdr:rowOff>101600</xdr:rowOff>
    </xdr:from>
    <xdr:ext cx="298543" cy="225703"/>
    <xdr:sp macro="" textlink="">
      <xdr:nvSpPr>
        <xdr:cNvPr id="360" name="テキスト ボックス 359">
          <a:extLst>
            <a:ext uri="{FF2B5EF4-FFF2-40B4-BE49-F238E27FC236}">
              <a16:creationId xmlns:a16="http://schemas.microsoft.com/office/drawing/2014/main" id="{00000000-0008-0000-0400-000068010000}"/>
            </a:ext>
          </a:extLst>
        </xdr:cNvPr>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47</xdr:row>
      <xdr:rowOff>133350</xdr:rowOff>
    </xdr:from>
    <xdr:to>
      <xdr:col>85</xdr:col>
      <xdr:colOff>95250</xdr:colOff>
      <xdr:row>47</xdr:row>
      <xdr:rowOff>133350</xdr:rowOff>
    </xdr:to>
    <xdr:cxnSp macro="">
      <xdr:nvCxnSpPr>
        <xdr:cNvPr id="361" name="直線コネクタ 360">
          <a:extLst>
            <a:ext uri="{FF2B5EF4-FFF2-40B4-BE49-F238E27FC236}">
              <a16:creationId xmlns:a16="http://schemas.microsoft.com/office/drawing/2014/main" id="{00000000-0008-0000-0400-000069010000}"/>
            </a:ext>
          </a:extLst>
        </xdr:cNvPr>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46</xdr:row>
      <xdr:rowOff>162577</xdr:rowOff>
    </xdr:from>
    <xdr:ext cx="762000" cy="259045"/>
    <xdr:sp macro="" textlink="">
      <xdr:nvSpPr>
        <xdr:cNvPr id="362" name="テキスト ボックス 361">
          <a:extLst>
            <a:ext uri="{FF2B5EF4-FFF2-40B4-BE49-F238E27FC236}">
              <a16:creationId xmlns:a16="http://schemas.microsoft.com/office/drawing/2014/main" id="{00000000-0008-0000-0400-00006A010000}"/>
            </a:ext>
          </a:extLst>
        </xdr:cNvPr>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45</xdr:row>
      <xdr:rowOff>131535</xdr:rowOff>
    </xdr:from>
    <xdr:to>
      <xdr:col>85</xdr:col>
      <xdr:colOff>95250</xdr:colOff>
      <xdr:row>45</xdr:row>
      <xdr:rowOff>131535</xdr:rowOff>
    </xdr:to>
    <xdr:cxnSp macro="">
      <xdr:nvCxnSpPr>
        <xdr:cNvPr id="363" name="直線コネクタ 362">
          <a:extLst>
            <a:ext uri="{FF2B5EF4-FFF2-40B4-BE49-F238E27FC236}">
              <a16:creationId xmlns:a16="http://schemas.microsoft.com/office/drawing/2014/main" id="{00000000-0008-0000-0400-00006B010000}"/>
            </a:ext>
          </a:extLst>
        </xdr:cNvPr>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44</xdr:row>
      <xdr:rowOff>160762</xdr:rowOff>
    </xdr:from>
    <xdr:ext cx="762000" cy="259045"/>
    <xdr:sp macro="" textlink="">
      <xdr:nvSpPr>
        <xdr:cNvPr id="364" name="テキスト ボックス 363">
          <a:extLst>
            <a:ext uri="{FF2B5EF4-FFF2-40B4-BE49-F238E27FC236}">
              <a16:creationId xmlns:a16="http://schemas.microsoft.com/office/drawing/2014/main" id="{00000000-0008-0000-0400-00006C010000}"/>
            </a:ext>
          </a:extLst>
        </xdr:cNvPr>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43</xdr:row>
      <xdr:rowOff>129722</xdr:rowOff>
    </xdr:from>
    <xdr:to>
      <xdr:col>85</xdr:col>
      <xdr:colOff>95250</xdr:colOff>
      <xdr:row>43</xdr:row>
      <xdr:rowOff>129722</xdr:rowOff>
    </xdr:to>
    <xdr:cxnSp macro="">
      <xdr:nvCxnSpPr>
        <xdr:cNvPr id="365" name="直線コネクタ 364">
          <a:extLst>
            <a:ext uri="{FF2B5EF4-FFF2-40B4-BE49-F238E27FC236}">
              <a16:creationId xmlns:a16="http://schemas.microsoft.com/office/drawing/2014/main" id="{00000000-0008-0000-0400-00006D010000}"/>
            </a:ext>
          </a:extLst>
        </xdr:cNvPr>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42</xdr:row>
      <xdr:rowOff>158949</xdr:rowOff>
    </xdr:from>
    <xdr:ext cx="762000" cy="259045"/>
    <xdr:sp macro="" textlink="">
      <xdr:nvSpPr>
        <xdr:cNvPr id="366" name="テキスト ボックス 365">
          <a:extLst>
            <a:ext uri="{FF2B5EF4-FFF2-40B4-BE49-F238E27FC236}">
              <a16:creationId xmlns:a16="http://schemas.microsoft.com/office/drawing/2014/main" id="{00000000-0008-0000-0400-00006E010000}"/>
            </a:ext>
          </a:extLst>
        </xdr:cNvPr>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41</xdr:row>
      <xdr:rowOff>127907</xdr:rowOff>
    </xdr:from>
    <xdr:to>
      <xdr:col>85</xdr:col>
      <xdr:colOff>95250</xdr:colOff>
      <xdr:row>41</xdr:row>
      <xdr:rowOff>127907</xdr:rowOff>
    </xdr:to>
    <xdr:cxnSp macro="">
      <xdr:nvCxnSpPr>
        <xdr:cNvPr id="367" name="直線コネクタ 366">
          <a:extLst>
            <a:ext uri="{FF2B5EF4-FFF2-40B4-BE49-F238E27FC236}">
              <a16:creationId xmlns:a16="http://schemas.microsoft.com/office/drawing/2014/main" id="{00000000-0008-0000-0400-00006F010000}"/>
            </a:ext>
          </a:extLst>
        </xdr:cNvPr>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40</xdr:row>
      <xdr:rowOff>157134</xdr:rowOff>
    </xdr:from>
    <xdr:ext cx="762000" cy="259045"/>
    <xdr:sp macro="" textlink="">
      <xdr:nvSpPr>
        <xdr:cNvPr id="368" name="テキスト ボックス 367">
          <a:extLst>
            <a:ext uri="{FF2B5EF4-FFF2-40B4-BE49-F238E27FC236}">
              <a16:creationId xmlns:a16="http://schemas.microsoft.com/office/drawing/2014/main" id="{00000000-0008-0000-0400-000070010000}"/>
            </a:ext>
          </a:extLst>
        </xdr:cNvPr>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39</xdr:row>
      <xdr:rowOff>126093</xdr:rowOff>
    </xdr:from>
    <xdr:to>
      <xdr:col>85</xdr:col>
      <xdr:colOff>95250</xdr:colOff>
      <xdr:row>39</xdr:row>
      <xdr:rowOff>126093</xdr:rowOff>
    </xdr:to>
    <xdr:cxnSp macro="">
      <xdr:nvCxnSpPr>
        <xdr:cNvPr id="369" name="直線コネクタ 368">
          <a:extLst>
            <a:ext uri="{FF2B5EF4-FFF2-40B4-BE49-F238E27FC236}">
              <a16:creationId xmlns:a16="http://schemas.microsoft.com/office/drawing/2014/main" id="{00000000-0008-0000-0400-000071010000}"/>
            </a:ext>
          </a:extLst>
        </xdr:cNvPr>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38</xdr:row>
      <xdr:rowOff>155320</xdr:rowOff>
    </xdr:from>
    <xdr:ext cx="762000" cy="259045"/>
    <xdr:sp macro="" textlink="">
      <xdr:nvSpPr>
        <xdr:cNvPr id="370" name="テキスト ボックス 369">
          <a:extLst>
            <a:ext uri="{FF2B5EF4-FFF2-40B4-BE49-F238E27FC236}">
              <a16:creationId xmlns:a16="http://schemas.microsoft.com/office/drawing/2014/main" id="{00000000-0008-0000-0400-000072010000}"/>
            </a:ext>
          </a:extLst>
        </xdr:cNvPr>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37</xdr:row>
      <xdr:rowOff>124278</xdr:rowOff>
    </xdr:from>
    <xdr:to>
      <xdr:col>85</xdr:col>
      <xdr:colOff>95250</xdr:colOff>
      <xdr:row>37</xdr:row>
      <xdr:rowOff>124278</xdr:rowOff>
    </xdr:to>
    <xdr:cxnSp macro="">
      <xdr:nvCxnSpPr>
        <xdr:cNvPr id="371" name="直線コネクタ 370">
          <a:extLst>
            <a:ext uri="{FF2B5EF4-FFF2-40B4-BE49-F238E27FC236}">
              <a16:creationId xmlns:a16="http://schemas.microsoft.com/office/drawing/2014/main" id="{00000000-0008-0000-0400-000073010000}"/>
            </a:ext>
          </a:extLst>
        </xdr:cNvPr>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36</xdr:row>
      <xdr:rowOff>153505</xdr:rowOff>
    </xdr:from>
    <xdr:ext cx="762000" cy="259045"/>
    <xdr:sp macro="" textlink="">
      <xdr:nvSpPr>
        <xdr:cNvPr id="372" name="テキスト ボックス 371">
          <a:extLst>
            <a:ext uri="{FF2B5EF4-FFF2-40B4-BE49-F238E27FC236}">
              <a16:creationId xmlns:a16="http://schemas.microsoft.com/office/drawing/2014/main" id="{00000000-0008-0000-0400-000074010000}"/>
            </a:ext>
          </a:extLst>
        </xdr:cNvPr>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35</xdr:row>
      <xdr:rowOff>122464</xdr:rowOff>
    </xdr:from>
    <xdr:to>
      <xdr:col>85</xdr:col>
      <xdr:colOff>95250</xdr:colOff>
      <xdr:row>35</xdr:row>
      <xdr:rowOff>122464</xdr:rowOff>
    </xdr:to>
    <xdr:cxnSp macro="">
      <xdr:nvCxnSpPr>
        <xdr:cNvPr id="373" name="直線コネクタ 372">
          <a:extLst>
            <a:ext uri="{FF2B5EF4-FFF2-40B4-BE49-F238E27FC236}">
              <a16:creationId xmlns:a16="http://schemas.microsoft.com/office/drawing/2014/main" id="{00000000-0008-0000-0400-000075010000}"/>
            </a:ext>
          </a:extLst>
        </xdr:cNvPr>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34</xdr:row>
      <xdr:rowOff>151691</xdr:rowOff>
    </xdr:from>
    <xdr:ext cx="762000" cy="259045"/>
    <xdr:sp macro="" textlink="">
      <xdr:nvSpPr>
        <xdr:cNvPr id="374" name="テキスト ボックス 373">
          <a:extLst>
            <a:ext uri="{FF2B5EF4-FFF2-40B4-BE49-F238E27FC236}">
              <a16:creationId xmlns:a16="http://schemas.microsoft.com/office/drawing/2014/main" id="{00000000-0008-0000-0400-000076010000}"/>
            </a:ext>
          </a:extLst>
        </xdr:cNvPr>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33</xdr:row>
      <xdr:rowOff>120650</xdr:rowOff>
    </xdr:from>
    <xdr:to>
      <xdr:col>85</xdr:col>
      <xdr:colOff>95250</xdr:colOff>
      <xdr:row>33</xdr:row>
      <xdr:rowOff>120650</xdr:rowOff>
    </xdr:to>
    <xdr:cxnSp macro="">
      <xdr:nvCxnSpPr>
        <xdr:cNvPr id="375" name="直線コネクタ 374">
          <a:extLst>
            <a:ext uri="{FF2B5EF4-FFF2-40B4-BE49-F238E27FC236}">
              <a16:creationId xmlns:a16="http://schemas.microsoft.com/office/drawing/2014/main" id="{00000000-0008-0000-0400-000077010000}"/>
            </a:ext>
          </a:extLst>
        </xdr:cNvPr>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32</xdr:row>
      <xdr:rowOff>149877</xdr:rowOff>
    </xdr:from>
    <xdr:ext cx="762000" cy="259045"/>
    <xdr:sp macro="" textlink="">
      <xdr:nvSpPr>
        <xdr:cNvPr id="376" name="テキスト ボックス 375">
          <a:extLst>
            <a:ext uri="{FF2B5EF4-FFF2-40B4-BE49-F238E27FC236}">
              <a16:creationId xmlns:a16="http://schemas.microsoft.com/office/drawing/2014/main" id="{00000000-0008-0000-0400-000078010000}"/>
            </a:ext>
          </a:extLst>
        </xdr:cNvPr>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33</xdr:row>
      <xdr:rowOff>120650</xdr:rowOff>
    </xdr:from>
    <xdr:to>
      <xdr:col>85</xdr:col>
      <xdr:colOff>95250</xdr:colOff>
      <xdr:row>47</xdr:row>
      <xdr:rowOff>133350</xdr:rowOff>
    </xdr:to>
    <xdr:sp macro="" textlink="">
      <xdr:nvSpPr>
        <xdr:cNvPr id="377" name="公債費負担の状況グラフ枠">
          <a:extLst>
            <a:ext uri="{FF2B5EF4-FFF2-40B4-BE49-F238E27FC236}">
              <a16:creationId xmlns:a16="http://schemas.microsoft.com/office/drawing/2014/main" id="{00000000-0008-0000-0400-000079010000}"/>
            </a:ext>
          </a:extLst>
        </xdr:cNvPr>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35</xdr:row>
      <xdr:rowOff>99483</xdr:rowOff>
    </xdr:from>
    <xdr:to>
      <xdr:col>81</xdr:col>
      <xdr:colOff>44450</xdr:colOff>
      <xdr:row>44</xdr:row>
      <xdr:rowOff>50195</xdr:rowOff>
    </xdr:to>
    <xdr:cxnSp macro="">
      <xdr:nvCxnSpPr>
        <xdr:cNvPr id="378" name="直線コネクタ 377">
          <a:extLst>
            <a:ext uri="{FF2B5EF4-FFF2-40B4-BE49-F238E27FC236}">
              <a16:creationId xmlns:a16="http://schemas.microsoft.com/office/drawing/2014/main" id="{00000000-0008-0000-0400-00007A010000}"/>
            </a:ext>
          </a:extLst>
        </xdr:cNvPr>
        <xdr:cNvCxnSpPr/>
      </xdr:nvCxnSpPr>
      <xdr:spPr>
        <a:xfrm flipV="1">
          <a:off x="17018000" y="6100233"/>
          <a:ext cx="0" cy="1493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44</xdr:row>
      <xdr:rowOff>22272</xdr:rowOff>
    </xdr:from>
    <xdr:ext cx="762000" cy="259045"/>
    <xdr:sp macro="" textlink="">
      <xdr:nvSpPr>
        <xdr:cNvPr id="379" name="公債費負担の状況最小値テキスト">
          <a:extLst>
            <a:ext uri="{FF2B5EF4-FFF2-40B4-BE49-F238E27FC236}">
              <a16:creationId xmlns:a16="http://schemas.microsoft.com/office/drawing/2014/main" id="{00000000-0008-0000-0400-00007B010000}"/>
            </a:ext>
          </a:extLst>
        </xdr:cNvPr>
        <xdr:cNvSpPr txBox="1"/>
      </xdr:nvSpPr>
      <xdr:spPr>
        <a:xfrm>
          <a:off x="17106900" y="7566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44</xdr:row>
      <xdr:rowOff>50195</xdr:rowOff>
    </xdr:from>
    <xdr:to>
      <xdr:col>81</xdr:col>
      <xdr:colOff>133350</xdr:colOff>
      <xdr:row>44</xdr:row>
      <xdr:rowOff>50195</xdr:rowOff>
    </xdr:to>
    <xdr:cxnSp macro="">
      <xdr:nvCxnSpPr>
        <xdr:cNvPr id="380" name="直線コネクタ 379">
          <a:extLst>
            <a:ext uri="{FF2B5EF4-FFF2-40B4-BE49-F238E27FC236}">
              <a16:creationId xmlns:a16="http://schemas.microsoft.com/office/drawing/2014/main" id="{00000000-0008-0000-0400-00007C010000}"/>
            </a:ext>
          </a:extLst>
        </xdr:cNvPr>
        <xdr:cNvCxnSpPr/>
      </xdr:nvCxnSpPr>
      <xdr:spPr>
        <a:xfrm>
          <a:off x="16929100" y="75939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34</xdr:row>
      <xdr:rowOff>14410</xdr:rowOff>
    </xdr:from>
    <xdr:ext cx="762000" cy="259045"/>
    <xdr:sp macro="" textlink="">
      <xdr:nvSpPr>
        <xdr:cNvPr id="381" name="公債費負担の状況最大値テキスト">
          <a:extLst>
            <a:ext uri="{FF2B5EF4-FFF2-40B4-BE49-F238E27FC236}">
              <a16:creationId xmlns:a16="http://schemas.microsoft.com/office/drawing/2014/main" id="{00000000-0008-0000-0400-00007D010000}"/>
            </a:ext>
          </a:extLst>
        </xdr:cNvPr>
        <xdr:cNvSpPr txBox="1"/>
      </xdr:nvSpPr>
      <xdr:spPr>
        <a:xfrm>
          <a:off x="17106900" y="584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35</xdr:row>
      <xdr:rowOff>99483</xdr:rowOff>
    </xdr:from>
    <xdr:to>
      <xdr:col>81</xdr:col>
      <xdr:colOff>133350</xdr:colOff>
      <xdr:row>35</xdr:row>
      <xdr:rowOff>99483</xdr:rowOff>
    </xdr:to>
    <xdr:cxnSp macro="">
      <xdr:nvCxnSpPr>
        <xdr:cNvPr id="382" name="直線コネクタ 381">
          <a:extLst>
            <a:ext uri="{FF2B5EF4-FFF2-40B4-BE49-F238E27FC236}">
              <a16:creationId xmlns:a16="http://schemas.microsoft.com/office/drawing/2014/main" id="{00000000-0008-0000-0400-00007E010000}"/>
            </a:ext>
          </a:extLst>
        </xdr:cNvPr>
        <xdr:cNvCxnSpPr/>
      </xdr:nvCxnSpPr>
      <xdr:spPr>
        <a:xfrm>
          <a:off x="16929100" y="610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35</xdr:row>
      <xdr:rowOff>99483</xdr:rowOff>
    </xdr:from>
    <xdr:to>
      <xdr:col>81</xdr:col>
      <xdr:colOff>44450</xdr:colOff>
      <xdr:row>36</xdr:row>
      <xdr:rowOff>31448</xdr:rowOff>
    </xdr:to>
    <xdr:cxnSp macro="">
      <xdr:nvCxnSpPr>
        <xdr:cNvPr id="383" name="直線コネクタ 382">
          <a:extLst>
            <a:ext uri="{FF2B5EF4-FFF2-40B4-BE49-F238E27FC236}">
              <a16:creationId xmlns:a16="http://schemas.microsoft.com/office/drawing/2014/main" id="{00000000-0008-0000-0400-00007F010000}"/>
            </a:ext>
          </a:extLst>
        </xdr:cNvPr>
        <xdr:cNvCxnSpPr/>
      </xdr:nvCxnSpPr>
      <xdr:spPr>
        <a:xfrm flipV="1">
          <a:off x="16179800" y="6100233"/>
          <a:ext cx="838200" cy="103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39</xdr:row>
      <xdr:rowOff>47370</xdr:rowOff>
    </xdr:from>
    <xdr:ext cx="762000" cy="259045"/>
    <xdr:sp macro="" textlink="">
      <xdr:nvSpPr>
        <xdr:cNvPr id="384" name="公債費負担の状況平均値テキスト">
          <a:extLst>
            <a:ext uri="{FF2B5EF4-FFF2-40B4-BE49-F238E27FC236}">
              <a16:creationId xmlns:a16="http://schemas.microsoft.com/office/drawing/2014/main" id="{00000000-0008-0000-0400-000080010000}"/>
            </a:ext>
          </a:extLst>
        </xdr:cNvPr>
        <xdr:cNvSpPr txBox="1"/>
      </xdr:nvSpPr>
      <xdr:spPr>
        <a:xfrm>
          <a:off x="17106900" y="67339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39</xdr:row>
      <xdr:rowOff>75293</xdr:rowOff>
    </xdr:from>
    <xdr:to>
      <xdr:col>81</xdr:col>
      <xdr:colOff>95250</xdr:colOff>
      <xdr:row>40</xdr:row>
      <xdr:rowOff>5443</xdr:rowOff>
    </xdr:to>
    <xdr:sp macro="" textlink="">
      <xdr:nvSpPr>
        <xdr:cNvPr id="385" name="フローチャート: 判断 384">
          <a:extLst>
            <a:ext uri="{FF2B5EF4-FFF2-40B4-BE49-F238E27FC236}">
              <a16:creationId xmlns:a16="http://schemas.microsoft.com/office/drawing/2014/main" id="{00000000-0008-0000-0400-000081010000}"/>
            </a:ext>
          </a:extLst>
        </xdr:cNvPr>
        <xdr:cNvSpPr/>
      </xdr:nvSpPr>
      <xdr:spPr>
        <a:xfrm>
          <a:off x="16967200" y="6761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36</xdr:row>
      <xdr:rowOff>31448</xdr:rowOff>
    </xdr:from>
    <xdr:to>
      <xdr:col>77</xdr:col>
      <xdr:colOff>44450</xdr:colOff>
      <xdr:row>36</xdr:row>
      <xdr:rowOff>169333</xdr:rowOff>
    </xdr:to>
    <xdr:cxnSp macro="">
      <xdr:nvCxnSpPr>
        <xdr:cNvPr id="386" name="直線コネクタ 385">
          <a:extLst>
            <a:ext uri="{FF2B5EF4-FFF2-40B4-BE49-F238E27FC236}">
              <a16:creationId xmlns:a16="http://schemas.microsoft.com/office/drawing/2014/main" id="{00000000-0008-0000-0400-000082010000}"/>
            </a:ext>
          </a:extLst>
        </xdr:cNvPr>
        <xdr:cNvCxnSpPr/>
      </xdr:nvCxnSpPr>
      <xdr:spPr>
        <a:xfrm flipV="1">
          <a:off x="15290800" y="6203648"/>
          <a:ext cx="889000" cy="137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40</xdr:row>
      <xdr:rowOff>53219</xdr:rowOff>
    </xdr:from>
    <xdr:to>
      <xdr:col>77</xdr:col>
      <xdr:colOff>95250</xdr:colOff>
      <xdr:row>40</xdr:row>
      <xdr:rowOff>154819</xdr:rowOff>
    </xdr:to>
    <xdr:sp macro="" textlink="">
      <xdr:nvSpPr>
        <xdr:cNvPr id="387" name="フローチャート: 判断 386">
          <a:extLst>
            <a:ext uri="{FF2B5EF4-FFF2-40B4-BE49-F238E27FC236}">
              <a16:creationId xmlns:a16="http://schemas.microsoft.com/office/drawing/2014/main" id="{00000000-0008-0000-0400-000083010000}"/>
            </a:ext>
          </a:extLst>
        </xdr:cNvPr>
        <xdr:cNvSpPr/>
      </xdr:nvSpPr>
      <xdr:spPr>
        <a:xfrm>
          <a:off x="16129000" y="69112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40</xdr:row>
      <xdr:rowOff>139596</xdr:rowOff>
    </xdr:from>
    <xdr:ext cx="736600" cy="259045"/>
    <xdr:sp macro="" textlink="">
      <xdr:nvSpPr>
        <xdr:cNvPr id="388" name="テキスト ボックス 387">
          <a:extLst>
            <a:ext uri="{FF2B5EF4-FFF2-40B4-BE49-F238E27FC236}">
              <a16:creationId xmlns:a16="http://schemas.microsoft.com/office/drawing/2014/main" id="{00000000-0008-0000-0400-000084010000}"/>
            </a:ext>
          </a:extLst>
        </xdr:cNvPr>
        <xdr:cNvSpPr txBox="1"/>
      </xdr:nvSpPr>
      <xdr:spPr>
        <a:xfrm>
          <a:off x="15798800" y="69975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36</xdr:row>
      <xdr:rowOff>169333</xdr:rowOff>
    </xdr:from>
    <xdr:to>
      <xdr:col>72</xdr:col>
      <xdr:colOff>203200</xdr:colOff>
      <xdr:row>37</xdr:row>
      <xdr:rowOff>112788</xdr:rowOff>
    </xdr:to>
    <xdr:cxnSp macro="">
      <xdr:nvCxnSpPr>
        <xdr:cNvPr id="389" name="直線コネクタ 388">
          <a:extLst>
            <a:ext uri="{FF2B5EF4-FFF2-40B4-BE49-F238E27FC236}">
              <a16:creationId xmlns:a16="http://schemas.microsoft.com/office/drawing/2014/main" id="{00000000-0008-0000-0400-000085010000}"/>
            </a:ext>
          </a:extLst>
        </xdr:cNvPr>
        <xdr:cNvCxnSpPr/>
      </xdr:nvCxnSpPr>
      <xdr:spPr>
        <a:xfrm flipV="1">
          <a:off x="14401800" y="6341533"/>
          <a:ext cx="889000" cy="114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40</xdr:row>
      <xdr:rowOff>122162</xdr:rowOff>
    </xdr:from>
    <xdr:to>
      <xdr:col>73</xdr:col>
      <xdr:colOff>44450</xdr:colOff>
      <xdr:row>41</xdr:row>
      <xdr:rowOff>52312</xdr:rowOff>
    </xdr:to>
    <xdr:sp macro="" textlink="">
      <xdr:nvSpPr>
        <xdr:cNvPr id="390" name="フローチャート: 判断 389">
          <a:extLst>
            <a:ext uri="{FF2B5EF4-FFF2-40B4-BE49-F238E27FC236}">
              <a16:creationId xmlns:a16="http://schemas.microsoft.com/office/drawing/2014/main" id="{00000000-0008-0000-0400-000086010000}"/>
            </a:ext>
          </a:extLst>
        </xdr:cNvPr>
        <xdr:cNvSpPr/>
      </xdr:nvSpPr>
      <xdr:spPr>
        <a:xfrm>
          <a:off x="15240000" y="6980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41</xdr:row>
      <xdr:rowOff>37089</xdr:rowOff>
    </xdr:from>
    <xdr:ext cx="762000" cy="259045"/>
    <xdr:sp macro="" textlink="">
      <xdr:nvSpPr>
        <xdr:cNvPr id="391" name="テキスト ボックス 390">
          <a:extLst>
            <a:ext uri="{FF2B5EF4-FFF2-40B4-BE49-F238E27FC236}">
              <a16:creationId xmlns:a16="http://schemas.microsoft.com/office/drawing/2014/main" id="{00000000-0008-0000-0400-000087010000}"/>
            </a:ext>
          </a:extLst>
        </xdr:cNvPr>
        <xdr:cNvSpPr txBox="1"/>
      </xdr:nvSpPr>
      <xdr:spPr>
        <a:xfrm>
          <a:off x="14909800" y="70665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37</xdr:row>
      <xdr:rowOff>112788</xdr:rowOff>
    </xdr:from>
    <xdr:to>
      <xdr:col>68</xdr:col>
      <xdr:colOff>152400</xdr:colOff>
      <xdr:row>38</xdr:row>
      <xdr:rowOff>33262</xdr:rowOff>
    </xdr:to>
    <xdr:cxnSp macro="">
      <xdr:nvCxnSpPr>
        <xdr:cNvPr id="392" name="直線コネクタ 391">
          <a:extLst>
            <a:ext uri="{FF2B5EF4-FFF2-40B4-BE49-F238E27FC236}">
              <a16:creationId xmlns:a16="http://schemas.microsoft.com/office/drawing/2014/main" id="{00000000-0008-0000-0400-000088010000}"/>
            </a:ext>
          </a:extLst>
        </xdr:cNvPr>
        <xdr:cNvCxnSpPr/>
      </xdr:nvCxnSpPr>
      <xdr:spPr>
        <a:xfrm flipV="1">
          <a:off x="13512800" y="6456438"/>
          <a:ext cx="889000" cy="91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40</xdr:row>
      <xdr:rowOff>156633</xdr:rowOff>
    </xdr:from>
    <xdr:to>
      <xdr:col>68</xdr:col>
      <xdr:colOff>203200</xdr:colOff>
      <xdr:row>41</xdr:row>
      <xdr:rowOff>86783</xdr:rowOff>
    </xdr:to>
    <xdr:sp macro="" textlink="">
      <xdr:nvSpPr>
        <xdr:cNvPr id="393" name="フローチャート: 判断 392">
          <a:extLst>
            <a:ext uri="{FF2B5EF4-FFF2-40B4-BE49-F238E27FC236}">
              <a16:creationId xmlns:a16="http://schemas.microsoft.com/office/drawing/2014/main" id="{00000000-0008-0000-0400-000089010000}"/>
            </a:ext>
          </a:extLst>
        </xdr:cNvPr>
        <xdr:cNvSpPr/>
      </xdr:nvSpPr>
      <xdr:spPr>
        <a:xfrm>
          <a:off x="143510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41</xdr:row>
      <xdr:rowOff>71560</xdr:rowOff>
    </xdr:from>
    <xdr:ext cx="762000" cy="259045"/>
    <xdr:sp macro="" textlink="">
      <xdr:nvSpPr>
        <xdr:cNvPr id="394" name="テキスト ボックス 393">
          <a:extLst>
            <a:ext uri="{FF2B5EF4-FFF2-40B4-BE49-F238E27FC236}">
              <a16:creationId xmlns:a16="http://schemas.microsoft.com/office/drawing/2014/main" id="{00000000-0008-0000-0400-00008A010000}"/>
            </a:ext>
          </a:extLst>
        </xdr:cNvPr>
        <xdr:cNvSpPr txBox="1"/>
      </xdr:nvSpPr>
      <xdr:spPr>
        <a:xfrm>
          <a:off x="14020800" y="7101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40</xdr:row>
      <xdr:rowOff>156633</xdr:rowOff>
    </xdr:from>
    <xdr:to>
      <xdr:col>64</xdr:col>
      <xdr:colOff>152400</xdr:colOff>
      <xdr:row>41</xdr:row>
      <xdr:rowOff>86783</xdr:rowOff>
    </xdr:to>
    <xdr:sp macro="" textlink="">
      <xdr:nvSpPr>
        <xdr:cNvPr id="395" name="フローチャート: 判断 394">
          <a:extLst>
            <a:ext uri="{FF2B5EF4-FFF2-40B4-BE49-F238E27FC236}">
              <a16:creationId xmlns:a16="http://schemas.microsoft.com/office/drawing/2014/main" id="{00000000-0008-0000-0400-00008B010000}"/>
            </a:ext>
          </a:extLst>
        </xdr:cNvPr>
        <xdr:cNvSpPr/>
      </xdr:nvSpPr>
      <xdr:spPr>
        <a:xfrm>
          <a:off x="134620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41</xdr:row>
      <xdr:rowOff>71560</xdr:rowOff>
    </xdr:from>
    <xdr:ext cx="762000" cy="259045"/>
    <xdr:sp macro="" textlink="">
      <xdr:nvSpPr>
        <xdr:cNvPr id="396" name="テキスト ボックス 395">
          <a:extLst>
            <a:ext uri="{FF2B5EF4-FFF2-40B4-BE49-F238E27FC236}">
              <a16:creationId xmlns:a16="http://schemas.microsoft.com/office/drawing/2014/main" id="{00000000-0008-0000-0400-00008C010000}"/>
            </a:ext>
          </a:extLst>
        </xdr:cNvPr>
        <xdr:cNvSpPr txBox="1"/>
      </xdr:nvSpPr>
      <xdr:spPr>
        <a:xfrm>
          <a:off x="13131800" y="7101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47</xdr:row>
      <xdr:rowOff>130827</xdr:rowOff>
    </xdr:from>
    <xdr:ext cx="762000" cy="259045"/>
    <xdr:sp macro="" textlink="">
      <xdr:nvSpPr>
        <xdr:cNvPr id="397" name="テキスト ボックス 396">
          <a:extLst>
            <a:ext uri="{FF2B5EF4-FFF2-40B4-BE49-F238E27FC236}">
              <a16:creationId xmlns:a16="http://schemas.microsoft.com/office/drawing/2014/main" id="{00000000-0008-0000-0400-00008D010000}"/>
            </a:ext>
          </a:extLst>
        </xdr:cNvPr>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R03</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47</xdr:row>
      <xdr:rowOff>130827</xdr:rowOff>
    </xdr:from>
    <xdr:ext cx="762000" cy="259045"/>
    <xdr:sp macro="" textlink="">
      <xdr:nvSpPr>
        <xdr:cNvPr id="398" name="テキスト ボックス 397">
          <a:extLst>
            <a:ext uri="{FF2B5EF4-FFF2-40B4-BE49-F238E27FC236}">
              <a16:creationId xmlns:a16="http://schemas.microsoft.com/office/drawing/2014/main" id="{00000000-0008-0000-0400-00008E010000}"/>
            </a:ext>
          </a:extLst>
        </xdr:cNvPr>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R02</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47</xdr:row>
      <xdr:rowOff>130827</xdr:rowOff>
    </xdr:from>
    <xdr:ext cx="762000" cy="259045"/>
    <xdr:sp macro="" textlink="">
      <xdr:nvSpPr>
        <xdr:cNvPr id="399" name="テキスト ボックス 398">
          <a:extLst>
            <a:ext uri="{FF2B5EF4-FFF2-40B4-BE49-F238E27FC236}">
              <a16:creationId xmlns:a16="http://schemas.microsoft.com/office/drawing/2014/main" id="{00000000-0008-0000-0400-00008F010000}"/>
            </a:ext>
          </a:extLst>
        </xdr:cNvPr>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R01</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47</xdr:row>
      <xdr:rowOff>130827</xdr:rowOff>
    </xdr:from>
    <xdr:ext cx="762000" cy="259045"/>
    <xdr:sp macro="" textlink="">
      <xdr:nvSpPr>
        <xdr:cNvPr id="400" name="テキスト ボックス 399">
          <a:extLst>
            <a:ext uri="{FF2B5EF4-FFF2-40B4-BE49-F238E27FC236}">
              <a16:creationId xmlns:a16="http://schemas.microsoft.com/office/drawing/2014/main" id="{00000000-0008-0000-0400-000090010000}"/>
            </a:ext>
          </a:extLst>
        </xdr:cNvPr>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H30</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47</xdr:row>
      <xdr:rowOff>130827</xdr:rowOff>
    </xdr:from>
    <xdr:ext cx="762000" cy="259045"/>
    <xdr:sp macro="" textlink="">
      <xdr:nvSpPr>
        <xdr:cNvPr id="401" name="テキスト ボックス 400">
          <a:extLst>
            <a:ext uri="{FF2B5EF4-FFF2-40B4-BE49-F238E27FC236}">
              <a16:creationId xmlns:a16="http://schemas.microsoft.com/office/drawing/2014/main" id="{00000000-0008-0000-0400-000091010000}"/>
            </a:ext>
          </a:extLst>
        </xdr:cNvPr>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H29</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35</xdr:row>
      <xdr:rowOff>48683</xdr:rowOff>
    </xdr:from>
    <xdr:to>
      <xdr:col>81</xdr:col>
      <xdr:colOff>95250</xdr:colOff>
      <xdr:row>35</xdr:row>
      <xdr:rowOff>150283</xdr:rowOff>
    </xdr:to>
    <xdr:sp macro="" textlink="">
      <xdr:nvSpPr>
        <xdr:cNvPr id="402" name="楕円 401">
          <a:extLst>
            <a:ext uri="{FF2B5EF4-FFF2-40B4-BE49-F238E27FC236}">
              <a16:creationId xmlns:a16="http://schemas.microsoft.com/office/drawing/2014/main" id="{00000000-0008-0000-0400-000092010000}"/>
            </a:ext>
          </a:extLst>
        </xdr:cNvPr>
        <xdr:cNvSpPr/>
      </xdr:nvSpPr>
      <xdr:spPr>
        <a:xfrm>
          <a:off x="16967200" y="60494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34</xdr:row>
      <xdr:rowOff>141410</xdr:rowOff>
    </xdr:from>
    <xdr:ext cx="762000" cy="259045"/>
    <xdr:sp macro="" textlink="">
      <xdr:nvSpPr>
        <xdr:cNvPr id="403" name="公債費負担の状況該当値テキスト">
          <a:extLst>
            <a:ext uri="{FF2B5EF4-FFF2-40B4-BE49-F238E27FC236}">
              <a16:creationId xmlns:a16="http://schemas.microsoft.com/office/drawing/2014/main" id="{00000000-0008-0000-0400-000093010000}"/>
            </a:ext>
          </a:extLst>
        </xdr:cNvPr>
        <xdr:cNvSpPr txBox="1"/>
      </xdr:nvSpPr>
      <xdr:spPr>
        <a:xfrm>
          <a:off x="17106900" y="5970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35</xdr:row>
      <xdr:rowOff>152098</xdr:rowOff>
    </xdr:from>
    <xdr:to>
      <xdr:col>77</xdr:col>
      <xdr:colOff>95250</xdr:colOff>
      <xdr:row>36</xdr:row>
      <xdr:rowOff>82248</xdr:rowOff>
    </xdr:to>
    <xdr:sp macro="" textlink="">
      <xdr:nvSpPr>
        <xdr:cNvPr id="404" name="楕円 403">
          <a:extLst>
            <a:ext uri="{FF2B5EF4-FFF2-40B4-BE49-F238E27FC236}">
              <a16:creationId xmlns:a16="http://schemas.microsoft.com/office/drawing/2014/main" id="{00000000-0008-0000-0400-000094010000}"/>
            </a:ext>
          </a:extLst>
        </xdr:cNvPr>
        <xdr:cNvSpPr/>
      </xdr:nvSpPr>
      <xdr:spPr>
        <a:xfrm>
          <a:off x="16129000" y="6152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34</xdr:row>
      <xdr:rowOff>92425</xdr:rowOff>
    </xdr:from>
    <xdr:ext cx="736600" cy="259045"/>
    <xdr:sp macro="" textlink="">
      <xdr:nvSpPr>
        <xdr:cNvPr id="405" name="テキスト ボックス 404">
          <a:extLst>
            <a:ext uri="{FF2B5EF4-FFF2-40B4-BE49-F238E27FC236}">
              <a16:creationId xmlns:a16="http://schemas.microsoft.com/office/drawing/2014/main" id="{00000000-0008-0000-0400-000095010000}"/>
            </a:ext>
          </a:extLst>
        </xdr:cNvPr>
        <xdr:cNvSpPr txBox="1"/>
      </xdr:nvSpPr>
      <xdr:spPr>
        <a:xfrm>
          <a:off x="15798800" y="59217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36</xdr:row>
      <xdr:rowOff>118533</xdr:rowOff>
    </xdr:from>
    <xdr:to>
      <xdr:col>73</xdr:col>
      <xdr:colOff>44450</xdr:colOff>
      <xdr:row>37</xdr:row>
      <xdr:rowOff>48683</xdr:rowOff>
    </xdr:to>
    <xdr:sp macro="" textlink="">
      <xdr:nvSpPr>
        <xdr:cNvPr id="406" name="楕円 405">
          <a:extLst>
            <a:ext uri="{FF2B5EF4-FFF2-40B4-BE49-F238E27FC236}">
              <a16:creationId xmlns:a16="http://schemas.microsoft.com/office/drawing/2014/main" id="{00000000-0008-0000-0400-000096010000}"/>
            </a:ext>
          </a:extLst>
        </xdr:cNvPr>
        <xdr:cNvSpPr/>
      </xdr:nvSpPr>
      <xdr:spPr>
        <a:xfrm>
          <a:off x="15240000" y="62907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35</xdr:row>
      <xdr:rowOff>58860</xdr:rowOff>
    </xdr:from>
    <xdr:ext cx="762000" cy="259045"/>
    <xdr:sp macro="" textlink="">
      <xdr:nvSpPr>
        <xdr:cNvPr id="407" name="テキスト ボックス 406">
          <a:extLst>
            <a:ext uri="{FF2B5EF4-FFF2-40B4-BE49-F238E27FC236}">
              <a16:creationId xmlns:a16="http://schemas.microsoft.com/office/drawing/2014/main" id="{00000000-0008-0000-0400-000097010000}"/>
            </a:ext>
          </a:extLst>
        </xdr:cNvPr>
        <xdr:cNvSpPr txBox="1"/>
      </xdr:nvSpPr>
      <xdr:spPr>
        <a:xfrm>
          <a:off x="14909800" y="6059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37</xdr:row>
      <xdr:rowOff>61988</xdr:rowOff>
    </xdr:from>
    <xdr:to>
      <xdr:col>68</xdr:col>
      <xdr:colOff>203200</xdr:colOff>
      <xdr:row>37</xdr:row>
      <xdr:rowOff>163588</xdr:rowOff>
    </xdr:to>
    <xdr:sp macro="" textlink="">
      <xdr:nvSpPr>
        <xdr:cNvPr id="408" name="楕円 407">
          <a:extLst>
            <a:ext uri="{FF2B5EF4-FFF2-40B4-BE49-F238E27FC236}">
              <a16:creationId xmlns:a16="http://schemas.microsoft.com/office/drawing/2014/main" id="{00000000-0008-0000-0400-000098010000}"/>
            </a:ext>
          </a:extLst>
        </xdr:cNvPr>
        <xdr:cNvSpPr/>
      </xdr:nvSpPr>
      <xdr:spPr>
        <a:xfrm>
          <a:off x="14351000" y="64056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36</xdr:row>
      <xdr:rowOff>2315</xdr:rowOff>
    </xdr:from>
    <xdr:ext cx="762000" cy="259045"/>
    <xdr:sp macro="" textlink="">
      <xdr:nvSpPr>
        <xdr:cNvPr id="409" name="テキスト ボックス 408">
          <a:extLst>
            <a:ext uri="{FF2B5EF4-FFF2-40B4-BE49-F238E27FC236}">
              <a16:creationId xmlns:a16="http://schemas.microsoft.com/office/drawing/2014/main" id="{00000000-0008-0000-0400-000099010000}"/>
            </a:ext>
          </a:extLst>
        </xdr:cNvPr>
        <xdr:cNvSpPr txBox="1"/>
      </xdr:nvSpPr>
      <xdr:spPr>
        <a:xfrm>
          <a:off x="14020800" y="6174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37</xdr:row>
      <xdr:rowOff>153912</xdr:rowOff>
    </xdr:from>
    <xdr:to>
      <xdr:col>64</xdr:col>
      <xdr:colOff>152400</xdr:colOff>
      <xdr:row>38</xdr:row>
      <xdr:rowOff>84062</xdr:rowOff>
    </xdr:to>
    <xdr:sp macro="" textlink="">
      <xdr:nvSpPr>
        <xdr:cNvPr id="410" name="楕円 409">
          <a:extLst>
            <a:ext uri="{FF2B5EF4-FFF2-40B4-BE49-F238E27FC236}">
              <a16:creationId xmlns:a16="http://schemas.microsoft.com/office/drawing/2014/main" id="{00000000-0008-0000-0400-00009A010000}"/>
            </a:ext>
          </a:extLst>
        </xdr:cNvPr>
        <xdr:cNvSpPr/>
      </xdr:nvSpPr>
      <xdr:spPr>
        <a:xfrm>
          <a:off x="13462000" y="64975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36</xdr:row>
      <xdr:rowOff>94239</xdr:rowOff>
    </xdr:from>
    <xdr:ext cx="762000" cy="259045"/>
    <xdr:sp macro="" textlink="">
      <xdr:nvSpPr>
        <xdr:cNvPr id="411" name="テキスト ボックス 410">
          <a:extLst>
            <a:ext uri="{FF2B5EF4-FFF2-40B4-BE49-F238E27FC236}">
              <a16:creationId xmlns:a16="http://schemas.microsoft.com/office/drawing/2014/main" id="{00000000-0008-0000-0400-00009B010000}"/>
            </a:ext>
          </a:extLst>
        </xdr:cNvPr>
        <xdr:cNvSpPr txBox="1"/>
      </xdr:nvSpPr>
      <xdr:spPr>
        <a:xfrm>
          <a:off x="13131800" y="62664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xdr:row>
      <xdr:rowOff>6350</xdr:rowOff>
    </xdr:from>
    <xdr:to>
      <xdr:col>85</xdr:col>
      <xdr:colOff>95250</xdr:colOff>
      <xdr:row>8</xdr:row>
      <xdr:rowOff>152400</xdr:rowOff>
    </xdr:to>
    <xdr:sp macro="" textlink="">
      <xdr:nvSpPr>
        <xdr:cNvPr id="412" name="正方形/長方形 411">
          <a:extLst>
            <a:ext uri="{FF2B5EF4-FFF2-40B4-BE49-F238E27FC236}">
              <a16:creationId xmlns:a16="http://schemas.microsoft.com/office/drawing/2014/main" id="{00000000-0008-0000-0400-00009C010000}"/>
            </a:ext>
          </a:extLst>
        </xdr:cNvPr>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将来負担の状況</a:t>
          </a:r>
        </a:p>
      </xdr:txBody>
    </xdr:sp>
    <xdr:clientData/>
  </xdr:twoCellAnchor>
  <xdr:oneCellAnchor>
    <xdr:from>
      <xdr:col>65</xdr:col>
      <xdr:colOff>137780</xdr:colOff>
      <xdr:row>9</xdr:row>
      <xdr:rowOff>25400</xdr:rowOff>
    </xdr:from>
    <xdr:ext cx="1438940" cy="309059"/>
    <xdr:sp macro="" textlink="">
      <xdr:nvSpPr>
        <xdr:cNvPr id="413" name="テキスト ボックス 412">
          <a:extLst>
            <a:ext uri="{FF2B5EF4-FFF2-40B4-BE49-F238E27FC236}">
              <a16:creationId xmlns:a16="http://schemas.microsoft.com/office/drawing/2014/main" id="{00000000-0008-0000-0400-00009D010000}"/>
            </a:ext>
          </a:extLst>
        </xdr:cNvPr>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将来負担比率</a:t>
          </a:r>
        </a:p>
      </xdr:txBody>
    </xdr:sp>
    <xdr:clientData/>
  </xdr:oneCellAnchor>
  <xdr:oneCellAnchor>
    <xdr:from>
      <xdr:col>73</xdr:col>
      <xdr:colOff>27320</xdr:colOff>
      <xdr:row>9</xdr:row>
      <xdr:rowOff>0</xdr:rowOff>
    </xdr:from>
    <xdr:ext cx="1651000" cy="359073"/>
    <xdr:sp macro="" textlink="">
      <xdr:nvSpPr>
        <xdr:cNvPr id="414" name="テキスト ボックス 413">
          <a:extLst>
            <a:ext uri="{FF2B5EF4-FFF2-40B4-BE49-F238E27FC236}">
              <a16:creationId xmlns:a16="http://schemas.microsoft.com/office/drawing/2014/main" id="{00000000-0008-0000-0400-00009E010000}"/>
            </a:ext>
          </a:extLst>
        </xdr:cNvPr>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[63.8%]</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8</xdr:row>
      <xdr:rowOff>88900</xdr:rowOff>
    </xdr:from>
    <xdr:to>
      <xdr:col>93</xdr:col>
      <xdr:colOff>6350</xdr:colOff>
      <xdr:row>10</xdr:row>
      <xdr:rowOff>0</xdr:rowOff>
    </xdr:to>
    <xdr:sp macro="" textlink="">
      <xdr:nvSpPr>
        <xdr:cNvPr id="415" name="正方形/長方形 414">
          <a:extLst>
            <a:ext uri="{FF2B5EF4-FFF2-40B4-BE49-F238E27FC236}">
              <a16:creationId xmlns:a16="http://schemas.microsoft.com/office/drawing/2014/main" id="{00000000-0008-0000-0400-00009F010000}"/>
            </a:ext>
          </a:extLst>
        </xdr:cNvPr>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9</xdr:row>
      <xdr:rowOff>107950</xdr:rowOff>
    </xdr:from>
    <xdr:to>
      <xdr:col>93</xdr:col>
      <xdr:colOff>6350</xdr:colOff>
      <xdr:row>11</xdr:row>
      <xdr:rowOff>19050</xdr:rowOff>
    </xdr:to>
    <xdr:sp macro="" textlink="">
      <xdr:nvSpPr>
        <xdr:cNvPr id="416" name="正方形/長方形 415">
          <a:extLst>
            <a:ext uri="{FF2B5EF4-FFF2-40B4-BE49-F238E27FC236}">
              <a16:creationId xmlns:a16="http://schemas.microsoft.com/office/drawing/2014/main" id="{00000000-0008-0000-0400-0000A0010000}"/>
            </a:ext>
          </a:extLst>
        </xdr:cNvPr>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8</xdr:row>
      <xdr:rowOff>88900</xdr:rowOff>
    </xdr:from>
    <xdr:to>
      <xdr:col>99</xdr:col>
      <xdr:colOff>146050</xdr:colOff>
      <xdr:row>10</xdr:row>
      <xdr:rowOff>0</xdr:rowOff>
    </xdr:to>
    <xdr:sp macro="" textlink="">
      <xdr:nvSpPr>
        <xdr:cNvPr id="417" name="正方形/長方形 416">
          <a:extLst>
            <a:ext uri="{FF2B5EF4-FFF2-40B4-BE49-F238E27FC236}">
              <a16:creationId xmlns:a16="http://schemas.microsoft.com/office/drawing/2014/main" id="{00000000-0008-0000-0400-0000A1010000}"/>
            </a:ext>
          </a:extLst>
        </xdr:cNvPr>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9</xdr:row>
      <xdr:rowOff>107950</xdr:rowOff>
    </xdr:from>
    <xdr:to>
      <xdr:col>99</xdr:col>
      <xdr:colOff>146050</xdr:colOff>
      <xdr:row>11</xdr:row>
      <xdr:rowOff>19050</xdr:rowOff>
    </xdr:to>
    <xdr:sp macro="" textlink="">
      <xdr:nvSpPr>
        <xdr:cNvPr id="418" name="正方形/長方形 417">
          <a:extLst>
            <a:ext uri="{FF2B5EF4-FFF2-40B4-BE49-F238E27FC236}">
              <a16:creationId xmlns:a16="http://schemas.microsoft.com/office/drawing/2014/main" id="{00000000-0008-0000-0400-0000A2010000}"/>
            </a:ext>
          </a:extLst>
        </xdr:cNvPr>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8</xdr:row>
      <xdr:rowOff>88900</xdr:rowOff>
    </xdr:from>
    <xdr:to>
      <xdr:col>106</xdr:col>
      <xdr:colOff>139700</xdr:colOff>
      <xdr:row>10</xdr:row>
      <xdr:rowOff>0</xdr:rowOff>
    </xdr:to>
    <xdr:sp macro="" textlink="">
      <xdr:nvSpPr>
        <xdr:cNvPr id="419" name="正方形/長方形 418">
          <a:extLst>
            <a:ext uri="{FF2B5EF4-FFF2-40B4-BE49-F238E27FC236}">
              <a16:creationId xmlns:a16="http://schemas.microsoft.com/office/drawing/2014/main" id="{00000000-0008-0000-0400-0000A3010000}"/>
            </a:ext>
          </a:extLst>
        </xdr:cNvPr>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mn-ea"/>
            </a:rPr>
            <a:t>○○県平均</a:t>
          </a:r>
        </a:p>
      </xdr:txBody>
    </xdr:sp>
    <xdr:clientData/>
  </xdr:twoCellAnchor>
  <xdr:twoCellAnchor>
    <xdr:from>
      <xdr:col>100</xdr:col>
      <xdr:colOff>127000</xdr:colOff>
      <xdr:row>9</xdr:row>
      <xdr:rowOff>107950</xdr:rowOff>
    </xdr:from>
    <xdr:to>
      <xdr:col>106</xdr:col>
      <xdr:colOff>139700</xdr:colOff>
      <xdr:row>11</xdr:row>
      <xdr:rowOff>19050</xdr:rowOff>
    </xdr:to>
    <xdr:sp macro="" textlink="">
      <xdr:nvSpPr>
        <xdr:cNvPr id="420" name="正方形/長方形 419">
          <a:extLst>
            <a:ext uri="{FF2B5EF4-FFF2-40B4-BE49-F238E27FC236}">
              <a16:creationId xmlns:a16="http://schemas.microsoft.com/office/drawing/2014/main" id="{00000000-0008-0000-0400-0000A4010000}"/>
            </a:ext>
          </a:extLst>
        </xdr:cNvPr>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11</xdr:row>
      <xdr:rowOff>82550</xdr:rowOff>
    </xdr:from>
    <xdr:to>
      <xdr:col>85</xdr:col>
      <xdr:colOff>95250</xdr:colOff>
      <xdr:row>25</xdr:row>
      <xdr:rowOff>95250</xdr:rowOff>
    </xdr:to>
    <xdr:sp macro="" textlink="">
      <xdr:nvSpPr>
        <xdr:cNvPr id="421" name="正方形/長方形 420">
          <a:extLst>
            <a:ext uri="{FF2B5EF4-FFF2-40B4-BE49-F238E27FC236}">
              <a16:creationId xmlns:a16="http://schemas.microsoft.com/office/drawing/2014/main" id="{00000000-0008-0000-0400-0000A5010000}"/>
            </a:ext>
          </a:extLst>
        </xdr:cNvPr>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115</xdr:col>
      <xdr:colOff>31750</xdr:colOff>
      <xdr:row>25</xdr:row>
      <xdr:rowOff>95250</xdr:rowOff>
    </xdr:to>
    <xdr:sp macro="" textlink="">
      <xdr:nvSpPr>
        <xdr:cNvPr id="422" name="正方形/長方形 421">
          <a:extLst>
            <a:ext uri="{FF2B5EF4-FFF2-40B4-BE49-F238E27FC236}">
              <a16:creationId xmlns:a16="http://schemas.microsoft.com/office/drawing/2014/main" id="{00000000-0008-0000-0400-0000A6010000}"/>
            </a:ext>
          </a:extLst>
        </xdr:cNvPr>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104</xdr:col>
      <xdr:colOff>114300</xdr:colOff>
      <xdr:row>12</xdr:row>
      <xdr:rowOff>165100</xdr:rowOff>
    </xdr:to>
    <xdr:sp macro="" textlink="">
      <xdr:nvSpPr>
        <xdr:cNvPr id="423" name="正方形/長方形 422">
          <a:extLst>
            <a:ext uri="{FF2B5EF4-FFF2-40B4-BE49-F238E27FC236}">
              <a16:creationId xmlns:a16="http://schemas.microsoft.com/office/drawing/2014/main" id="{00000000-0008-0000-0400-0000A7010000}"/>
            </a:ext>
          </a:extLst>
        </xdr:cNvPr>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将来負担比率の分析欄</a:t>
          </a:r>
        </a:p>
      </xdr:txBody>
    </xdr:sp>
    <xdr:clientData/>
  </xdr:twoCellAnchor>
  <xdr:twoCellAnchor>
    <xdr:from>
      <xdr:col>86</xdr:col>
      <xdr:colOff>203200</xdr:colOff>
      <xdr:row>13</xdr:row>
      <xdr:rowOff>57150</xdr:rowOff>
    </xdr:from>
    <xdr:to>
      <xdr:col>114</xdr:col>
      <xdr:colOff>114300</xdr:colOff>
      <xdr:row>25</xdr:row>
      <xdr:rowOff>31750</xdr:rowOff>
    </xdr:to>
    <xdr:sp macro="" textlink="" fLocksText="0">
      <xdr:nvSpPr>
        <xdr:cNvPr id="424" name="テキスト ボックス 423">
          <a:extLst>
            <a:ext uri="{FF2B5EF4-FFF2-40B4-BE49-F238E27FC236}">
              <a16:creationId xmlns:a16="http://schemas.microsoft.com/office/drawing/2014/main" id="{00000000-0008-0000-0400-0000A8010000}"/>
            </a:ext>
          </a:extLst>
        </xdr:cNvPr>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ここに入力</a:t>
          </a:r>
        </a:p>
      </xdr:txBody>
    </xdr:sp>
    <xdr:clientData/>
  </xdr:twoCellAnchor>
  <xdr:oneCellAnchor>
    <xdr:from>
      <xdr:col>61</xdr:col>
      <xdr:colOff>6350</xdr:colOff>
      <xdr:row>10</xdr:row>
      <xdr:rowOff>63500</xdr:rowOff>
    </xdr:from>
    <xdr:ext cx="298543" cy="225703"/>
    <xdr:sp macro="" textlink="">
      <xdr:nvSpPr>
        <xdr:cNvPr id="425" name="テキスト ボックス 424">
          <a:extLst>
            <a:ext uri="{FF2B5EF4-FFF2-40B4-BE49-F238E27FC236}">
              <a16:creationId xmlns:a16="http://schemas.microsoft.com/office/drawing/2014/main" id="{00000000-0008-0000-0400-0000A9010000}"/>
            </a:ext>
          </a:extLst>
        </xdr:cNvPr>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25</xdr:row>
      <xdr:rowOff>95250</xdr:rowOff>
    </xdr:from>
    <xdr:to>
      <xdr:col>85</xdr:col>
      <xdr:colOff>95250</xdr:colOff>
      <xdr:row>25</xdr:row>
      <xdr:rowOff>95250</xdr:rowOff>
    </xdr:to>
    <xdr:cxnSp macro="">
      <xdr:nvCxnSpPr>
        <xdr:cNvPr id="426" name="直線コネクタ 425">
          <a:extLst>
            <a:ext uri="{FF2B5EF4-FFF2-40B4-BE49-F238E27FC236}">
              <a16:creationId xmlns:a16="http://schemas.microsoft.com/office/drawing/2014/main" id="{00000000-0008-0000-0400-0000AA010000}"/>
            </a:ext>
          </a:extLst>
        </xdr:cNvPr>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24</xdr:row>
      <xdr:rowOff>124477</xdr:rowOff>
    </xdr:from>
    <xdr:ext cx="762000" cy="259045"/>
    <xdr:sp macro="" textlink="">
      <xdr:nvSpPr>
        <xdr:cNvPr id="427" name="テキスト ボックス 426">
          <a:extLst>
            <a:ext uri="{FF2B5EF4-FFF2-40B4-BE49-F238E27FC236}">
              <a16:creationId xmlns:a16="http://schemas.microsoft.com/office/drawing/2014/main" id="{00000000-0008-0000-0400-0000AB010000}"/>
            </a:ext>
          </a:extLst>
        </xdr:cNvPr>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23</xdr:row>
      <xdr:rowOff>35983</xdr:rowOff>
    </xdr:from>
    <xdr:to>
      <xdr:col>85</xdr:col>
      <xdr:colOff>95250</xdr:colOff>
      <xdr:row>23</xdr:row>
      <xdr:rowOff>35983</xdr:rowOff>
    </xdr:to>
    <xdr:cxnSp macro="">
      <xdr:nvCxnSpPr>
        <xdr:cNvPr id="428" name="直線コネクタ 427">
          <a:extLst>
            <a:ext uri="{FF2B5EF4-FFF2-40B4-BE49-F238E27FC236}">
              <a16:creationId xmlns:a16="http://schemas.microsoft.com/office/drawing/2014/main" id="{00000000-0008-0000-0400-0000AC010000}"/>
            </a:ext>
          </a:extLst>
        </xdr:cNvPr>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22</xdr:row>
      <xdr:rowOff>65210</xdr:rowOff>
    </xdr:from>
    <xdr:ext cx="762000" cy="259045"/>
    <xdr:sp macro="" textlink="">
      <xdr:nvSpPr>
        <xdr:cNvPr id="429" name="テキスト ボックス 428">
          <a:extLst>
            <a:ext uri="{FF2B5EF4-FFF2-40B4-BE49-F238E27FC236}">
              <a16:creationId xmlns:a16="http://schemas.microsoft.com/office/drawing/2014/main" id="{00000000-0008-0000-0400-0000AD010000}"/>
            </a:ext>
          </a:extLst>
        </xdr:cNvPr>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20</xdr:row>
      <xdr:rowOff>148167</xdr:rowOff>
    </xdr:from>
    <xdr:to>
      <xdr:col>85</xdr:col>
      <xdr:colOff>95250</xdr:colOff>
      <xdr:row>20</xdr:row>
      <xdr:rowOff>148167</xdr:rowOff>
    </xdr:to>
    <xdr:cxnSp macro="">
      <xdr:nvCxnSpPr>
        <xdr:cNvPr id="430" name="直線コネクタ 429">
          <a:extLst>
            <a:ext uri="{FF2B5EF4-FFF2-40B4-BE49-F238E27FC236}">
              <a16:creationId xmlns:a16="http://schemas.microsoft.com/office/drawing/2014/main" id="{00000000-0008-0000-0400-0000AE010000}"/>
            </a:ext>
          </a:extLst>
        </xdr:cNvPr>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20</xdr:row>
      <xdr:rowOff>5944</xdr:rowOff>
    </xdr:from>
    <xdr:ext cx="762000" cy="259045"/>
    <xdr:sp macro="" textlink="">
      <xdr:nvSpPr>
        <xdr:cNvPr id="431" name="テキスト ボックス 430">
          <a:extLst>
            <a:ext uri="{FF2B5EF4-FFF2-40B4-BE49-F238E27FC236}">
              <a16:creationId xmlns:a16="http://schemas.microsoft.com/office/drawing/2014/main" id="{00000000-0008-0000-0400-0000AF010000}"/>
            </a:ext>
          </a:extLst>
        </xdr:cNvPr>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18</xdr:row>
      <xdr:rowOff>88900</xdr:rowOff>
    </xdr:from>
    <xdr:to>
      <xdr:col>85</xdr:col>
      <xdr:colOff>95250</xdr:colOff>
      <xdr:row>18</xdr:row>
      <xdr:rowOff>88900</xdr:rowOff>
    </xdr:to>
    <xdr:cxnSp macro="">
      <xdr:nvCxnSpPr>
        <xdr:cNvPr id="432" name="直線コネクタ 431">
          <a:extLst>
            <a:ext uri="{FF2B5EF4-FFF2-40B4-BE49-F238E27FC236}">
              <a16:creationId xmlns:a16="http://schemas.microsoft.com/office/drawing/2014/main" id="{00000000-0008-0000-0400-0000B0010000}"/>
            </a:ext>
          </a:extLst>
        </xdr:cNvPr>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17</xdr:row>
      <xdr:rowOff>118127</xdr:rowOff>
    </xdr:from>
    <xdr:ext cx="762000" cy="259045"/>
    <xdr:sp macro="" textlink="">
      <xdr:nvSpPr>
        <xdr:cNvPr id="433" name="テキスト ボックス 432">
          <a:extLst>
            <a:ext uri="{FF2B5EF4-FFF2-40B4-BE49-F238E27FC236}">
              <a16:creationId xmlns:a16="http://schemas.microsoft.com/office/drawing/2014/main" id="{00000000-0008-0000-0400-0000B1010000}"/>
            </a:ext>
          </a:extLst>
        </xdr:cNvPr>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16</xdr:row>
      <xdr:rowOff>29633</xdr:rowOff>
    </xdr:from>
    <xdr:to>
      <xdr:col>85</xdr:col>
      <xdr:colOff>95250</xdr:colOff>
      <xdr:row>16</xdr:row>
      <xdr:rowOff>29633</xdr:rowOff>
    </xdr:to>
    <xdr:cxnSp macro="">
      <xdr:nvCxnSpPr>
        <xdr:cNvPr id="434" name="直線コネクタ 433">
          <a:extLst>
            <a:ext uri="{FF2B5EF4-FFF2-40B4-BE49-F238E27FC236}">
              <a16:creationId xmlns:a16="http://schemas.microsoft.com/office/drawing/2014/main" id="{00000000-0008-0000-0400-0000B2010000}"/>
            </a:ext>
          </a:extLst>
        </xdr:cNvPr>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15</xdr:row>
      <xdr:rowOff>58860</xdr:rowOff>
    </xdr:from>
    <xdr:ext cx="762000" cy="259045"/>
    <xdr:sp macro="" textlink="">
      <xdr:nvSpPr>
        <xdr:cNvPr id="435" name="テキスト ボックス 434">
          <a:extLst>
            <a:ext uri="{FF2B5EF4-FFF2-40B4-BE49-F238E27FC236}">
              <a16:creationId xmlns:a16="http://schemas.microsoft.com/office/drawing/2014/main" id="{00000000-0008-0000-0400-0000B3010000}"/>
            </a:ext>
          </a:extLst>
        </xdr:cNvPr>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13</xdr:row>
      <xdr:rowOff>141817</xdr:rowOff>
    </xdr:from>
    <xdr:to>
      <xdr:col>85</xdr:col>
      <xdr:colOff>95250</xdr:colOff>
      <xdr:row>13</xdr:row>
      <xdr:rowOff>141817</xdr:rowOff>
    </xdr:to>
    <xdr:cxnSp macro="">
      <xdr:nvCxnSpPr>
        <xdr:cNvPr id="436" name="直線コネクタ 435">
          <a:extLst>
            <a:ext uri="{FF2B5EF4-FFF2-40B4-BE49-F238E27FC236}">
              <a16:creationId xmlns:a16="http://schemas.microsoft.com/office/drawing/2014/main" id="{00000000-0008-0000-0400-0000B4010000}"/>
            </a:ext>
          </a:extLst>
        </xdr:cNvPr>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12</xdr:row>
      <xdr:rowOff>171044</xdr:rowOff>
    </xdr:from>
    <xdr:ext cx="762000" cy="259045"/>
    <xdr:sp macro="" textlink="">
      <xdr:nvSpPr>
        <xdr:cNvPr id="437" name="テキスト ボックス 436">
          <a:extLst>
            <a:ext uri="{FF2B5EF4-FFF2-40B4-BE49-F238E27FC236}">
              <a16:creationId xmlns:a16="http://schemas.microsoft.com/office/drawing/2014/main" id="{00000000-0008-0000-0400-0000B5010000}"/>
            </a:ext>
          </a:extLst>
        </xdr:cNvPr>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11</xdr:row>
      <xdr:rowOff>82550</xdr:rowOff>
    </xdr:from>
    <xdr:to>
      <xdr:col>85</xdr:col>
      <xdr:colOff>95250</xdr:colOff>
      <xdr:row>11</xdr:row>
      <xdr:rowOff>82550</xdr:rowOff>
    </xdr:to>
    <xdr:cxnSp macro="">
      <xdr:nvCxnSpPr>
        <xdr:cNvPr id="438" name="直線コネクタ 437">
          <a:extLst>
            <a:ext uri="{FF2B5EF4-FFF2-40B4-BE49-F238E27FC236}">
              <a16:creationId xmlns:a16="http://schemas.microsoft.com/office/drawing/2014/main" id="{00000000-0008-0000-0400-0000B6010000}"/>
            </a:ext>
          </a:extLst>
        </xdr:cNvPr>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11</xdr:row>
      <xdr:rowOff>82550</xdr:rowOff>
    </xdr:from>
    <xdr:to>
      <xdr:col>85</xdr:col>
      <xdr:colOff>95250</xdr:colOff>
      <xdr:row>25</xdr:row>
      <xdr:rowOff>95250</xdr:rowOff>
    </xdr:to>
    <xdr:sp macro="" textlink="">
      <xdr:nvSpPr>
        <xdr:cNvPr id="439" name="将来負担の状況グラフ枠">
          <a:extLst>
            <a:ext uri="{FF2B5EF4-FFF2-40B4-BE49-F238E27FC236}">
              <a16:creationId xmlns:a16="http://schemas.microsoft.com/office/drawing/2014/main" id="{00000000-0008-0000-0400-0000B7010000}"/>
            </a:ext>
          </a:extLst>
        </xdr:cNvPr>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13</xdr:row>
      <xdr:rowOff>141817</xdr:rowOff>
    </xdr:from>
    <xdr:to>
      <xdr:col>81</xdr:col>
      <xdr:colOff>44450</xdr:colOff>
      <xdr:row>23</xdr:row>
      <xdr:rowOff>32766</xdr:rowOff>
    </xdr:to>
    <xdr:cxnSp macro="">
      <xdr:nvCxnSpPr>
        <xdr:cNvPr id="440" name="直線コネクタ 439">
          <a:extLst>
            <a:ext uri="{FF2B5EF4-FFF2-40B4-BE49-F238E27FC236}">
              <a16:creationId xmlns:a16="http://schemas.microsoft.com/office/drawing/2014/main" id="{00000000-0008-0000-0400-0000B8010000}"/>
            </a:ext>
          </a:extLst>
        </xdr:cNvPr>
        <xdr:cNvCxnSpPr/>
      </xdr:nvCxnSpPr>
      <xdr:spPr>
        <a:xfrm flipV="1">
          <a:off x="17018000" y="2370667"/>
          <a:ext cx="0" cy="160544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23</xdr:row>
      <xdr:rowOff>4843</xdr:rowOff>
    </xdr:from>
    <xdr:ext cx="762000" cy="259045"/>
    <xdr:sp macro="" textlink="">
      <xdr:nvSpPr>
        <xdr:cNvPr id="441" name="将来負担の状況最小値テキスト">
          <a:extLst>
            <a:ext uri="{FF2B5EF4-FFF2-40B4-BE49-F238E27FC236}">
              <a16:creationId xmlns:a16="http://schemas.microsoft.com/office/drawing/2014/main" id="{00000000-0008-0000-0400-0000B9010000}"/>
            </a:ext>
          </a:extLst>
        </xdr:cNvPr>
        <xdr:cNvSpPr txBox="1"/>
      </xdr:nvSpPr>
      <xdr:spPr>
        <a:xfrm>
          <a:off x="17106900" y="3948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23</xdr:row>
      <xdr:rowOff>32766</xdr:rowOff>
    </xdr:from>
    <xdr:to>
      <xdr:col>81</xdr:col>
      <xdr:colOff>133350</xdr:colOff>
      <xdr:row>23</xdr:row>
      <xdr:rowOff>32766</xdr:rowOff>
    </xdr:to>
    <xdr:cxnSp macro="">
      <xdr:nvCxnSpPr>
        <xdr:cNvPr id="442" name="直線コネクタ 441">
          <a:extLst>
            <a:ext uri="{FF2B5EF4-FFF2-40B4-BE49-F238E27FC236}">
              <a16:creationId xmlns:a16="http://schemas.microsoft.com/office/drawing/2014/main" id="{00000000-0008-0000-0400-0000BA010000}"/>
            </a:ext>
          </a:extLst>
        </xdr:cNvPr>
        <xdr:cNvCxnSpPr/>
      </xdr:nvCxnSpPr>
      <xdr:spPr>
        <a:xfrm>
          <a:off x="16929100" y="39761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12</xdr:row>
      <xdr:rowOff>56744</xdr:rowOff>
    </xdr:from>
    <xdr:ext cx="762000" cy="259045"/>
    <xdr:sp macro="" textlink="">
      <xdr:nvSpPr>
        <xdr:cNvPr id="443" name="将来負担の状況最大値テキスト">
          <a:extLst>
            <a:ext uri="{FF2B5EF4-FFF2-40B4-BE49-F238E27FC236}">
              <a16:creationId xmlns:a16="http://schemas.microsoft.com/office/drawing/2014/main" id="{00000000-0008-0000-0400-0000BB010000}"/>
            </a:ext>
          </a:extLst>
        </xdr:cNvPr>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13</xdr:row>
      <xdr:rowOff>141817</xdr:rowOff>
    </xdr:from>
    <xdr:to>
      <xdr:col>81</xdr:col>
      <xdr:colOff>133350</xdr:colOff>
      <xdr:row>13</xdr:row>
      <xdr:rowOff>141817</xdr:rowOff>
    </xdr:to>
    <xdr:cxnSp macro="">
      <xdr:nvCxnSpPr>
        <xdr:cNvPr id="444" name="直線コネクタ 443">
          <a:extLst>
            <a:ext uri="{FF2B5EF4-FFF2-40B4-BE49-F238E27FC236}">
              <a16:creationId xmlns:a16="http://schemas.microsoft.com/office/drawing/2014/main" id="{00000000-0008-0000-0400-0000BC010000}"/>
            </a:ext>
          </a:extLst>
        </xdr:cNvPr>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16</xdr:row>
      <xdr:rowOff>102023</xdr:rowOff>
    </xdr:from>
    <xdr:to>
      <xdr:col>81</xdr:col>
      <xdr:colOff>44450</xdr:colOff>
      <xdr:row>16</xdr:row>
      <xdr:rowOff>140631</xdr:rowOff>
    </xdr:to>
    <xdr:cxnSp macro="">
      <xdr:nvCxnSpPr>
        <xdr:cNvPr id="445" name="直線コネクタ 444">
          <a:extLst>
            <a:ext uri="{FF2B5EF4-FFF2-40B4-BE49-F238E27FC236}">
              <a16:creationId xmlns:a16="http://schemas.microsoft.com/office/drawing/2014/main" id="{00000000-0008-0000-0400-0000BD010000}"/>
            </a:ext>
          </a:extLst>
        </xdr:cNvPr>
        <xdr:cNvCxnSpPr/>
      </xdr:nvCxnSpPr>
      <xdr:spPr>
        <a:xfrm>
          <a:off x="16179800" y="2845223"/>
          <a:ext cx="838200" cy="38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18</xdr:row>
      <xdr:rowOff>58437</xdr:rowOff>
    </xdr:from>
    <xdr:ext cx="762000" cy="259045"/>
    <xdr:sp macro="" textlink="">
      <xdr:nvSpPr>
        <xdr:cNvPr id="446" name="将来負担の状況平均値テキスト">
          <a:extLst>
            <a:ext uri="{FF2B5EF4-FFF2-40B4-BE49-F238E27FC236}">
              <a16:creationId xmlns:a16="http://schemas.microsoft.com/office/drawing/2014/main" id="{00000000-0008-0000-0400-0000BE010000}"/>
            </a:ext>
          </a:extLst>
        </xdr:cNvPr>
        <xdr:cNvSpPr txBox="1"/>
      </xdr:nvSpPr>
      <xdr:spPr>
        <a:xfrm>
          <a:off x="17106900" y="31445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18</xdr:row>
      <xdr:rowOff>86360</xdr:rowOff>
    </xdr:from>
    <xdr:to>
      <xdr:col>81</xdr:col>
      <xdr:colOff>95250</xdr:colOff>
      <xdr:row>19</xdr:row>
      <xdr:rowOff>16510</xdr:rowOff>
    </xdr:to>
    <xdr:sp macro="" textlink="">
      <xdr:nvSpPr>
        <xdr:cNvPr id="447" name="フローチャート: 判断 446">
          <a:extLst>
            <a:ext uri="{FF2B5EF4-FFF2-40B4-BE49-F238E27FC236}">
              <a16:creationId xmlns:a16="http://schemas.microsoft.com/office/drawing/2014/main" id="{00000000-0008-0000-0400-0000BF010000}"/>
            </a:ext>
          </a:extLst>
        </xdr:cNvPr>
        <xdr:cNvSpPr/>
      </xdr:nvSpPr>
      <xdr:spPr>
        <a:xfrm>
          <a:off x="16967200" y="317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16</xdr:row>
      <xdr:rowOff>102023</xdr:rowOff>
    </xdr:from>
    <xdr:to>
      <xdr:col>77</xdr:col>
      <xdr:colOff>44450</xdr:colOff>
      <xdr:row>16</xdr:row>
      <xdr:rowOff>124545</xdr:rowOff>
    </xdr:to>
    <xdr:cxnSp macro="">
      <xdr:nvCxnSpPr>
        <xdr:cNvPr id="448" name="直線コネクタ 447">
          <a:extLst>
            <a:ext uri="{FF2B5EF4-FFF2-40B4-BE49-F238E27FC236}">
              <a16:creationId xmlns:a16="http://schemas.microsoft.com/office/drawing/2014/main" id="{00000000-0008-0000-0400-0000C0010000}"/>
            </a:ext>
          </a:extLst>
        </xdr:cNvPr>
        <xdr:cNvCxnSpPr/>
      </xdr:nvCxnSpPr>
      <xdr:spPr>
        <a:xfrm flipV="1">
          <a:off x="15290800" y="2845223"/>
          <a:ext cx="889000" cy="225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18</xdr:row>
      <xdr:rowOff>164380</xdr:rowOff>
    </xdr:from>
    <xdr:to>
      <xdr:col>77</xdr:col>
      <xdr:colOff>95250</xdr:colOff>
      <xdr:row>19</xdr:row>
      <xdr:rowOff>94530</xdr:rowOff>
    </xdr:to>
    <xdr:sp macro="" textlink="">
      <xdr:nvSpPr>
        <xdr:cNvPr id="449" name="フローチャート: 判断 448">
          <a:extLst>
            <a:ext uri="{FF2B5EF4-FFF2-40B4-BE49-F238E27FC236}">
              <a16:creationId xmlns:a16="http://schemas.microsoft.com/office/drawing/2014/main" id="{00000000-0008-0000-0400-0000C1010000}"/>
            </a:ext>
          </a:extLst>
        </xdr:cNvPr>
        <xdr:cNvSpPr/>
      </xdr:nvSpPr>
      <xdr:spPr>
        <a:xfrm>
          <a:off x="16129000" y="325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19</xdr:row>
      <xdr:rowOff>79307</xdr:rowOff>
    </xdr:from>
    <xdr:ext cx="736600" cy="259045"/>
    <xdr:sp macro="" textlink="">
      <xdr:nvSpPr>
        <xdr:cNvPr id="450" name="テキスト ボックス 449">
          <a:extLst>
            <a:ext uri="{FF2B5EF4-FFF2-40B4-BE49-F238E27FC236}">
              <a16:creationId xmlns:a16="http://schemas.microsoft.com/office/drawing/2014/main" id="{00000000-0008-0000-0400-0000C2010000}"/>
            </a:ext>
          </a:extLst>
        </xdr:cNvPr>
        <xdr:cNvSpPr txBox="1"/>
      </xdr:nvSpPr>
      <xdr:spPr>
        <a:xfrm>
          <a:off x="15798800" y="3336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16</xdr:row>
      <xdr:rowOff>124545</xdr:rowOff>
    </xdr:from>
    <xdr:to>
      <xdr:col>72</xdr:col>
      <xdr:colOff>203200</xdr:colOff>
      <xdr:row>17</xdr:row>
      <xdr:rowOff>35941</xdr:rowOff>
    </xdr:to>
    <xdr:cxnSp macro="">
      <xdr:nvCxnSpPr>
        <xdr:cNvPr id="451" name="直線コネクタ 450">
          <a:extLst>
            <a:ext uri="{FF2B5EF4-FFF2-40B4-BE49-F238E27FC236}">
              <a16:creationId xmlns:a16="http://schemas.microsoft.com/office/drawing/2014/main" id="{00000000-0008-0000-0400-0000C3010000}"/>
            </a:ext>
          </a:extLst>
        </xdr:cNvPr>
        <xdr:cNvCxnSpPr/>
      </xdr:nvCxnSpPr>
      <xdr:spPr>
        <a:xfrm flipV="1">
          <a:off x="14401800" y="2867745"/>
          <a:ext cx="889000" cy="82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19</xdr:row>
      <xdr:rowOff>61299</xdr:rowOff>
    </xdr:from>
    <xdr:to>
      <xdr:col>73</xdr:col>
      <xdr:colOff>44450</xdr:colOff>
      <xdr:row>19</xdr:row>
      <xdr:rowOff>162899</xdr:rowOff>
    </xdr:to>
    <xdr:sp macro="" textlink="">
      <xdr:nvSpPr>
        <xdr:cNvPr id="452" name="フローチャート: 判断 451">
          <a:extLst>
            <a:ext uri="{FF2B5EF4-FFF2-40B4-BE49-F238E27FC236}">
              <a16:creationId xmlns:a16="http://schemas.microsoft.com/office/drawing/2014/main" id="{00000000-0008-0000-0400-0000C4010000}"/>
            </a:ext>
          </a:extLst>
        </xdr:cNvPr>
        <xdr:cNvSpPr/>
      </xdr:nvSpPr>
      <xdr:spPr>
        <a:xfrm>
          <a:off x="15240000" y="33188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19</xdr:row>
      <xdr:rowOff>147676</xdr:rowOff>
    </xdr:from>
    <xdr:ext cx="762000" cy="259045"/>
    <xdr:sp macro="" textlink="">
      <xdr:nvSpPr>
        <xdr:cNvPr id="453" name="テキスト ボックス 452">
          <a:extLst>
            <a:ext uri="{FF2B5EF4-FFF2-40B4-BE49-F238E27FC236}">
              <a16:creationId xmlns:a16="http://schemas.microsoft.com/office/drawing/2014/main" id="{00000000-0008-0000-0400-0000C5010000}"/>
            </a:ext>
          </a:extLst>
        </xdr:cNvPr>
        <xdr:cNvSpPr txBox="1"/>
      </xdr:nvSpPr>
      <xdr:spPr>
        <a:xfrm>
          <a:off x="14909800" y="34052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17</xdr:row>
      <xdr:rowOff>35941</xdr:rowOff>
    </xdr:from>
    <xdr:to>
      <xdr:col>68</xdr:col>
      <xdr:colOff>152400</xdr:colOff>
      <xdr:row>17</xdr:row>
      <xdr:rowOff>83397</xdr:rowOff>
    </xdr:to>
    <xdr:cxnSp macro="">
      <xdr:nvCxnSpPr>
        <xdr:cNvPr id="454" name="直線コネクタ 453">
          <a:extLst>
            <a:ext uri="{FF2B5EF4-FFF2-40B4-BE49-F238E27FC236}">
              <a16:creationId xmlns:a16="http://schemas.microsoft.com/office/drawing/2014/main" id="{00000000-0008-0000-0400-0000C6010000}"/>
            </a:ext>
          </a:extLst>
        </xdr:cNvPr>
        <xdr:cNvCxnSpPr/>
      </xdr:nvCxnSpPr>
      <xdr:spPr>
        <a:xfrm flipV="1">
          <a:off x="13512800" y="2950591"/>
          <a:ext cx="889000" cy="474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19</xdr:row>
      <xdr:rowOff>127254</xdr:rowOff>
    </xdr:from>
    <xdr:to>
      <xdr:col>68</xdr:col>
      <xdr:colOff>203200</xdr:colOff>
      <xdr:row>20</xdr:row>
      <xdr:rowOff>57404</xdr:rowOff>
    </xdr:to>
    <xdr:sp macro="" textlink="">
      <xdr:nvSpPr>
        <xdr:cNvPr id="455" name="フローチャート: 判断 454">
          <a:extLst>
            <a:ext uri="{FF2B5EF4-FFF2-40B4-BE49-F238E27FC236}">
              <a16:creationId xmlns:a16="http://schemas.microsoft.com/office/drawing/2014/main" id="{00000000-0008-0000-0400-0000C7010000}"/>
            </a:ext>
          </a:extLst>
        </xdr:cNvPr>
        <xdr:cNvSpPr/>
      </xdr:nvSpPr>
      <xdr:spPr>
        <a:xfrm>
          <a:off x="14351000" y="3384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20</xdr:row>
      <xdr:rowOff>42181</xdr:rowOff>
    </xdr:from>
    <xdr:ext cx="762000" cy="259045"/>
    <xdr:sp macro="" textlink="">
      <xdr:nvSpPr>
        <xdr:cNvPr id="456" name="テキスト ボックス 455">
          <a:extLst>
            <a:ext uri="{FF2B5EF4-FFF2-40B4-BE49-F238E27FC236}">
              <a16:creationId xmlns:a16="http://schemas.microsoft.com/office/drawing/2014/main" id="{00000000-0008-0000-0400-0000C8010000}"/>
            </a:ext>
          </a:extLst>
        </xdr:cNvPr>
        <xdr:cNvSpPr txBox="1"/>
      </xdr:nvSpPr>
      <xdr:spPr>
        <a:xfrm>
          <a:off x="14020800" y="3471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20</xdr:row>
      <xdr:rowOff>8890</xdr:rowOff>
    </xdr:from>
    <xdr:to>
      <xdr:col>64</xdr:col>
      <xdr:colOff>152400</xdr:colOff>
      <xdr:row>20</xdr:row>
      <xdr:rowOff>110490</xdr:rowOff>
    </xdr:to>
    <xdr:sp macro="" textlink="">
      <xdr:nvSpPr>
        <xdr:cNvPr id="457" name="フローチャート: 判断 456">
          <a:extLst>
            <a:ext uri="{FF2B5EF4-FFF2-40B4-BE49-F238E27FC236}">
              <a16:creationId xmlns:a16="http://schemas.microsoft.com/office/drawing/2014/main" id="{00000000-0008-0000-0400-0000C9010000}"/>
            </a:ext>
          </a:extLst>
        </xdr:cNvPr>
        <xdr:cNvSpPr/>
      </xdr:nvSpPr>
      <xdr:spPr>
        <a:xfrm>
          <a:off x="13462000" y="3437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20</xdr:row>
      <xdr:rowOff>95267</xdr:rowOff>
    </xdr:from>
    <xdr:ext cx="762000" cy="259045"/>
    <xdr:sp macro="" textlink="">
      <xdr:nvSpPr>
        <xdr:cNvPr id="458" name="テキスト ボックス 457">
          <a:extLst>
            <a:ext uri="{FF2B5EF4-FFF2-40B4-BE49-F238E27FC236}">
              <a16:creationId xmlns:a16="http://schemas.microsoft.com/office/drawing/2014/main" id="{00000000-0008-0000-0400-0000CA010000}"/>
            </a:ext>
          </a:extLst>
        </xdr:cNvPr>
        <xdr:cNvSpPr txBox="1"/>
      </xdr:nvSpPr>
      <xdr:spPr>
        <a:xfrm>
          <a:off x="13131800" y="3524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25</xdr:row>
      <xdr:rowOff>92727</xdr:rowOff>
    </xdr:from>
    <xdr:ext cx="762000" cy="259045"/>
    <xdr:sp macro="" textlink="">
      <xdr:nvSpPr>
        <xdr:cNvPr id="459" name="テキスト ボックス 458">
          <a:extLst>
            <a:ext uri="{FF2B5EF4-FFF2-40B4-BE49-F238E27FC236}">
              <a16:creationId xmlns:a16="http://schemas.microsoft.com/office/drawing/2014/main" id="{00000000-0008-0000-0400-0000CB010000}"/>
            </a:ext>
          </a:extLst>
        </xdr:cNvPr>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R03</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25</xdr:row>
      <xdr:rowOff>92727</xdr:rowOff>
    </xdr:from>
    <xdr:ext cx="762000" cy="259045"/>
    <xdr:sp macro="" textlink="">
      <xdr:nvSpPr>
        <xdr:cNvPr id="460" name="テキスト ボックス 459">
          <a:extLst>
            <a:ext uri="{FF2B5EF4-FFF2-40B4-BE49-F238E27FC236}">
              <a16:creationId xmlns:a16="http://schemas.microsoft.com/office/drawing/2014/main" id="{00000000-0008-0000-0400-0000CC010000}"/>
            </a:ext>
          </a:extLst>
        </xdr:cNvPr>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R02</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25</xdr:row>
      <xdr:rowOff>92727</xdr:rowOff>
    </xdr:from>
    <xdr:ext cx="762000" cy="259045"/>
    <xdr:sp macro="" textlink="">
      <xdr:nvSpPr>
        <xdr:cNvPr id="461" name="テキスト ボックス 460">
          <a:extLst>
            <a:ext uri="{FF2B5EF4-FFF2-40B4-BE49-F238E27FC236}">
              <a16:creationId xmlns:a16="http://schemas.microsoft.com/office/drawing/2014/main" id="{00000000-0008-0000-0400-0000CD010000}"/>
            </a:ext>
          </a:extLst>
        </xdr:cNvPr>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R01</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25</xdr:row>
      <xdr:rowOff>92727</xdr:rowOff>
    </xdr:from>
    <xdr:ext cx="762000" cy="259045"/>
    <xdr:sp macro="" textlink="">
      <xdr:nvSpPr>
        <xdr:cNvPr id="462" name="テキスト ボックス 461">
          <a:extLst>
            <a:ext uri="{FF2B5EF4-FFF2-40B4-BE49-F238E27FC236}">
              <a16:creationId xmlns:a16="http://schemas.microsoft.com/office/drawing/2014/main" id="{00000000-0008-0000-0400-0000CE010000}"/>
            </a:ext>
          </a:extLst>
        </xdr:cNvPr>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H30</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25</xdr:row>
      <xdr:rowOff>92727</xdr:rowOff>
    </xdr:from>
    <xdr:ext cx="762000" cy="259045"/>
    <xdr:sp macro="" textlink="">
      <xdr:nvSpPr>
        <xdr:cNvPr id="463" name="テキスト ボックス 462">
          <a:extLst>
            <a:ext uri="{FF2B5EF4-FFF2-40B4-BE49-F238E27FC236}">
              <a16:creationId xmlns:a16="http://schemas.microsoft.com/office/drawing/2014/main" id="{00000000-0008-0000-0400-0000CF010000}"/>
            </a:ext>
          </a:extLst>
        </xdr:cNvPr>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H29</a:t>
          </a:r>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16</xdr:row>
      <xdr:rowOff>89831</xdr:rowOff>
    </xdr:from>
    <xdr:to>
      <xdr:col>81</xdr:col>
      <xdr:colOff>95250</xdr:colOff>
      <xdr:row>17</xdr:row>
      <xdr:rowOff>19981</xdr:rowOff>
    </xdr:to>
    <xdr:sp macro="" textlink="">
      <xdr:nvSpPr>
        <xdr:cNvPr id="464" name="楕円 463">
          <a:extLst>
            <a:ext uri="{FF2B5EF4-FFF2-40B4-BE49-F238E27FC236}">
              <a16:creationId xmlns:a16="http://schemas.microsoft.com/office/drawing/2014/main" id="{00000000-0008-0000-0400-0000D0010000}"/>
            </a:ext>
          </a:extLst>
        </xdr:cNvPr>
        <xdr:cNvSpPr/>
      </xdr:nvSpPr>
      <xdr:spPr>
        <a:xfrm>
          <a:off x="16967200" y="2833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15</xdr:row>
      <xdr:rowOff>106358</xdr:rowOff>
    </xdr:from>
    <xdr:ext cx="762000" cy="259045"/>
    <xdr:sp macro="" textlink="">
      <xdr:nvSpPr>
        <xdr:cNvPr id="465" name="将来負担の状況該当値テキスト">
          <a:extLst>
            <a:ext uri="{FF2B5EF4-FFF2-40B4-BE49-F238E27FC236}">
              <a16:creationId xmlns:a16="http://schemas.microsoft.com/office/drawing/2014/main" id="{00000000-0008-0000-0400-0000D1010000}"/>
            </a:ext>
          </a:extLst>
        </xdr:cNvPr>
        <xdr:cNvSpPr txBox="1"/>
      </xdr:nvSpPr>
      <xdr:spPr>
        <a:xfrm>
          <a:off x="17106900" y="26781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16</xdr:row>
      <xdr:rowOff>51223</xdr:rowOff>
    </xdr:from>
    <xdr:to>
      <xdr:col>77</xdr:col>
      <xdr:colOff>95250</xdr:colOff>
      <xdr:row>16</xdr:row>
      <xdr:rowOff>152823</xdr:rowOff>
    </xdr:to>
    <xdr:sp macro="" textlink="">
      <xdr:nvSpPr>
        <xdr:cNvPr id="466" name="楕円 465">
          <a:extLst>
            <a:ext uri="{FF2B5EF4-FFF2-40B4-BE49-F238E27FC236}">
              <a16:creationId xmlns:a16="http://schemas.microsoft.com/office/drawing/2014/main" id="{00000000-0008-0000-0400-0000D2010000}"/>
            </a:ext>
          </a:extLst>
        </xdr:cNvPr>
        <xdr:cNvSpPr/>
      </xdr:nvSpPr>
      <xdr:spPr>
        <a:xfrm>
          <a:off x="16129000" y="2794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14</xdr:row>
      <xdr:rowOff>163000</xdr:rowOff>
    </xdr:from>
    <xdr:ext cx="736600" cy="259045"/>
    <xdr:sp macro="" textlink="">
      <xdr:nvSpPr>
        <xdr:cNvPr id="467" name="テキスト ボックス 466">
          <a:extLst>
            <a:ext uri="{FF2B5EF4-FFF2-40B4-BE49-F238E27FC236}">
              <a16:creationId xmlns:a16="http://schemas.microsoft.com/office/drawing/2014/main" id="{00000000-0008-0000-0400-0000D3010000}"/>
            </a:ext>
          </a:extLst>
        </xdr:cNvPr>
        <xdr:cNvSpPr txBox="1"/>
      </xdr:nvSpPr>
      <xdr:spPr>
        <a:xfrm>
          <a:off x="15798800" y="25633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16</xdr:row>
      <xdr:rowOff>73745</xdr:rowOff>
    </xdr:from>
    <xdr:to>
      <xdr:col>73</xdr:col>
      <xdr:colOff>44450</xdr:colOff>
      <xdr:row>17</xdr:row>
      <xdr:rowOff>3895</xdr:rowOff>
    </xdr:to>
    <xdr:sp macro="" textlink="">
      <xdr:nvSpPr>
        <xdr:cNvPr id="468" name="楕円 467">
          <a:extLst>
            <a:ext uri="{FF2B5EF4-FFF2-40B4-BE49-F238E27FC236}">
              <a16:creationId xmlns:a16="http://schemas.microsoft.com/office/drawing/2014/main" id="{00000000-0008-0000-0400-0000D4010000}"/>
            </a:ext>
          </a:extLst>
        </xdr:cNvPr>
        <xdr:cNvSpPr/>
      </xdr:nvSpPr>
      <xdr:spPr>
        <a:xfrm>
          <a:off x="15240000" y="2816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15</xdr:row>
      <xdr:rowOff>14072</xdr:rowOff>
    </xdr:from>
    <xdr:ext cx="762000" cy="259045"/>
    <xdr:sp macro="" textlink="">
      <xdr:nvSpPr>
        <xdr:cNvPr id="469" name="テキスト ボックス 468">
          <a:extLst>
            <a:ext uri="{FF2B5EF4-FFF2-40B4-BE49-F238E27FC236}">
              <a16:creationId xmlns:a16="http://schemas.microsoft.com/office/drawing/2014/main" id="{00000000-0008-0000-0400-0000D5010000}"/>
            </a:ext>
          </a:extLst>
        </xdr:cNvPr>
        <xdr:cNvSpPr txBox="1"/>
      </xdr:nvSpPr>
      <xdr:spPr>
        <a:xfrm>
          <a:off x="14909800" y="2585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16</xdr:row>
      <xdr:rowOff>156591</xdr:rowOff>
    </xdr:from>
    <xdr:to>
      <xdr:col>68</xdr:col>
      <xdr:colOff>203200</xdr:colOff>
      <xdr:row>17</xdr:row>
      <xdr:rowOff>86741</xdr:rowOff>
    </xdr:to>
    <xdr:sp macro="" textlink="">
      <xdr:nvSpPr>
        <xdr:cNvPr id="470" name="楕円 469">
          <a:extLst>
            <a:ext uri="{FF2B5EF4-FFF2-40B4-BE49-F238E27FC236}">
              <a16:creationId xmlns:a16="http://schemas.microsoft.com/office/drawing/2014/main" id="{00000000-0008-0000-0400-0000D6010000}"/>
            </a:ext>
          </a:extLst>
        </xdr:cNvPr>
        <xdr:cNvSpPr/>
      </xdr:nvSpPr>
      <xdr:spPr>
        <a:xfrm>
          <a:off x="14351000" y="28997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15</xdr:row>
      <xdr:rowOff>96918</xdr:rowOff>
    </xdr:from>
    <xdr:ext cx="762000" cy="259045"/>
    <xdr:sp macro="" textlink="">
      <xdr:nvSpPr>
        <xdr:cNvPr id="471" name="テキスト ボックス 470">
          <a:extLst>
            <a:ext uri="{FF2B5EF4-FFF2-40B4-BE49-F238E27FC236}">
              <a16:creationId xmlns:a16="http://schemas.microsoft.com/office/drawing/2014/main" id="{00000000-0008-0000-0400-0000D7010000}"/>
            </a:ext>
          </a:extLst>
        </xdr:cNvPr>
        <xdr:cNvSpPr txBox="1"/>
      </xdr:nvSpPr>
      <xdr:spPr>
        <a:xfrm>
          <a:off x="14020800" y="2668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17</xdr:row>
      <xdr:rowOff>32597</xdr:rowOff>
    </xdr:from>
    <xdr:to>
      <xdr:col>64</xdr:col>
      <xdr:colOff>152400</xdr:colOff>
      <xdr:row>17</xdr:row>
      <xdr:rowOff>134197</xdr:rowOff>
    </xdr:to>
    <xdr:sp macro="" textlink="">
      <xdr:nvSpPr>
        <xdr:cNvPr id="472" name="楕円 471">
          <a:extLst>
            <a:ext uri="{FF2B5EF4-FFF2-40B4-BE49-F238E27FC236}">
              <a16:creationId xmlns:a16="http://schemas.microsoft.com/office/drawing/2014/main" id="{00000000-0008-0000-0400-0000D8010000}"/>
            </a:ext>
          </a:extLst>
        </xdr:cNvPr>
        <xdr:cNvSpPr/>
      </xdr:nvSpPr>
      <xdr:spPr>
        <a:xfrm>
          <a:off x="13462000" y="29472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15</xdr:row>
      <xdr:rowOff>144374</xdr:rowOff>
    </xdr:from>
    <xdr:ext cx="762000" cy="259045"/>
    <xdr:sp macro="" textlink="">
      <xdr:nvSpPr>
        <xdr:cNvPr id="473" name="テキスト ボックス 472">
          <a:extLst>
            <a:ext uri="{FF2B5EF4-FFF2-40B4-BE49-F238E27FC236}">
              <a16:creationId xmlns:a16="http://schemas.microsoft.com/office/drawing/2014/main" id="{00000000-0008-0000-0400-0000D9010000}"/>
            </a:ext>
          </a:extLst>
        </xdr:cNvPr>
        <xdr:cNvSpPr txBox="1"/>
      </xdr:nvSpPr>
      <xdr:spPr>
        <a:xfrm>
          <a:off x="13131800" y="27161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127000</xdr:colOff>
      <xdr:row>26</xdr:row>
      <xdr:rowOff>104589</xdr:rowOff>
    </xdr:from>
    <xdr:ext cx="9099176" cy="425758"/>
    <xdr:sp macro="" textlink="">
      <xdr:nvSpPr>
        <xdr:cNvPr id="475" name="テキスト ボックス 474">
          <a:extLst>
            <a:ext uri="{FF2B5EF4-FFF2-40B4-BE49-F238E27FC236}">
              <a16:creationId xmlns:a16="http://schemas.microsoft.com/office/drawing/2014/main" id="{B7833EC5-7802-49C9-93AF-5F55205E114C}"/>
            </a:ext>
          </a:extLst>
        </xdr:cNvPr>
        <xdr:cNvSpPr txBox="1"/>
      </xdr:nvSpPr>
      <xdr:spPr>
        <a:xfrm>
          <a:off x="709706" y="4377765"/>
          <a:ext cx="9099176"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t">
          <a:spAutoFit/>
        </a:bodyPr>
        <a:lstStyle/>
        <a:p>
          <a:pPr algn="l"/>
          <a:r>
            <a:rPr kumimoji="1" lang="en-US" altLang="ja-JP" sz="1000">
              <a:solidFill>
                <a:srgbClr val="FF0000"/>
              </a:solidFill>
              <a:latin typeface="ＭＳ Ｐゴシック" panose="020B0600070205080204" pitchFamily="50" charset="-128"/>
              <a:ea typeface="ＭＳ Ｐゴシック" panose="020B0600070205080204" pitchFamily="50" charset="-128"/>
            </a:rPr>
            <a:t>※</a:t>
          </a:r>
          <a:r>
            <a:rPr kumimoji="1" lang="ja-JP" altLang="en-US" sz="1000">
              <a:solidFill>
                <a:srgbClr val="FF0000"/>
              </a:solidFill>
              <a:latin typeface="ＭＳ Ｐゴシック" panose="020B0600070205080204" pitchFamily="50" charset="-128"/>
              <a:ea typeface="ＭＳ Ｐゴシック" panose="020B0600070205080204" pitchFamily="50" charset="-128"/>
            </a:rPr>
            <a:t>「定員管理の</a:t>
          </a:r>
          <a:r>
            <a:rPr kumimoji="1" lang="ja-JP" altLang="en-US" sz="1000">
              <a:solidFill>
                <a:srgbClr val="FF0000"/>
              </a:solidFill>
              <a:latin typeface="+mn-ea"/>
              <a:ea typeface="+mn-ea"/>
            </a:rPr>
            <a:t>状況」の「人口</a:t>
          </a:r>
          <a:r>
            <a:rPr kumimoji="1" lang="en-US" altLang="ja-JP" sz="1000">
              <a:solidFill>
                <a:srgbClr val="FF0000"/>
              </a:solidFill>
              <a:latin typeface="+mn-ea"/>
              <a:ea typeface="+mn-ea"/>
            </a:rPr>
            <a:t>1,000</a:t>
          </a:r>
          <a:r>
            <a:rPr kumimoji="1" lang="ja-JP" altLang="en-US" sz="1000">
              <a:solidFill>
                <a:srgbClr val="FF0000"/>
              </a:solidFill>
              <a:latin typeface="+mn-ea"/>
              <a:ea typeface="+mn-ea"/>
            </a:rPr>
            <a:t>人当たり職員数」</a:t>
          </a:r>
          <a:r>
            <a:rPr kumimoji="1" lang="ja-JP" altLang="en-US" sz="1000">
              <a:solidFill>
                <a:srgbClr val="FF0000"/>
              </a:solidFill>
              <a:latin typeface="ＭＳ Ｐゴシック" panose="020B0600070205080204" pitchFamily="50" charset="-128"/>
              <a:ea typeface="ＭＳ Ｐゴシック" panose="020B0600070205080204" pitchFamily="50" charset="-128"/>
              <a:cs typeface="+mn-cs"/>
            </a:rPr>
            <a:t>の算出に用いる</a:t>
          </a:r>
          <a:r>
            <a:rPr kumimoji="1" lang="ja-JP" altLang="en-US" sz="1000">
              <a:solidFill>
                <a:srgbClr val="FF0000"/>
              </a:solidFill>
              <a:latin typeface="ＭＳ Ｐゴシック" panose="020B0600070205080204" pitchFamily="50" charset="-128"/>
              <a:ea typeface="+mn-ea"/>
            </a:rPr>
            <a:t>職員数及び「給与水準（国との比較）」の「ラスパイレス指数」については、各調査対象年度の翌年の</a:t>
          </a:r>
          <a:endParaRPr kumimoji="1" lang="en-US" altLang="ja-JP" sz="1000">
            <a:solidFill>
              <a:srgbClr val="FF0000"/>
            </a:solidFill>
            <a:latin typeface="ＭＳ Ｐゴシック" panose="020B0600070205080204" pitchFamily="50" charset="-128"/>
            <a:ea typeface="+mn-ea"/>
          </a:endParaRPr>
        </a:p>
        <a:p>
          <a:pPr algn="l"/>
          <a:r>
            <a:rPr kumimoji="1" lang="en-US" altLang="ja-JP" sz="1000">
              <a:solidFill>
                <a:srgbClr val="FF0000"/>
              </a:solidFill>
              <a:latin typeface="ＭＳ Ｐゴシック" panose="020B0600070205080204" pitchFamily="50" charset="-128"/>
              <a:ea typeface="+mn-ea"/>
            </a:rPr>
            <a:t>   </a:t>
          </a:r>
          <a:r>
            <a:rPr kumimoji="1" lang="ja-JP" altLang="en-US" sz="1000">
              <a:solidFill>
                <a:srgbClr val="FF0000"/>
              </a:solidFill>
              <a:latin typeface="ＭＳ Ｐゴシック" panose="020B0600070205080204" pitchFamily="50" charset="-128"/>
              <a:ea typeface="+mn-ea"/>
            </a:rPr>
            <a:t>地方公務員給与実態調査に基づいているが、令和</a:t>
          </a:r>
          <a:r>
            <a:rPr kumimoji="1" lang="en-US" altLang="ja-JP" sz="1000">
              <a:solidFill>
                <a:srgbClr val="FF0000"/>
              </a:solidFill>
              <a:latin typeface="ＭＳ Ｐゴシック" panose="020B0600070205080204" pitchFamily="50" charset="-128"/>
              <a:ea typeface="+mn-ea"/>
            </a:rPr>
            <a:t>3</a:t>
          </a:r>
          <a:r>
            <a:rPr kumimoji="1" lang="ja-JP" altLang="en-US" sz="1000">
              <a:solidFill>
                <a:srgbClr val="FF0000"/>
              </a:solidFill>
              <a:latin typeface="ＭＳ Ｐゴシック" panose="020B0600070205080204" pitchFamily="50" charset="-128"/>
              <a:ea typeface="+mn-ea"/>
            </a:rPr>
            <a:t>年度は令和</a:t>
          </a:r>
          <a:r>
            <a:rPr kumimoji="1" lang="en-US" altLang="ja-JP" sz="1000">
              <a:solidFill>
                <a:srgbClr val="FF0000"/>
              </a:solidFill>
              <a:latin typeface="ＭＳ Ｐゴシック" panose="020B0600070205080204" pitchFamily="50" charset="-128"/>
              <a:ea typeface="+mn-ea"/>
            </a:rPr>
            <a:t>3</a:t>
          </a:r>
          <a:r>
            <a:rPr kumimoji="1" lang="ja-JP" altLang="en-US" sz="1000">
              <a:solidFill>
                <a:srgbClr val="FF0000"/>
              </a:solidFill>
              <a:latin typeface="ＭＳ Ｐゴシック" panose="020B0600070205080204" pitchFamily="50" charset="-128"/>
              <a:ea typeface="+mn-ea"/>
            </a:rPr>
            <a:t>年調査の数値を引用している。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0_&#38283;&#30330;/30_&#22577;&#21578;&#26360;&#12539;&#12459;&#12540;&#12489;&#39006;/23_&#22577;&#21578;&#26360;&#65288;13&#24180;&#24230;&#65289;/&#26032;&#22243;&#20307;&#24773;&#22577;&#35519;&#26619;/&#35500;&#26126;&#36039;&#26009;/&#12304;&#35500;&#26126;&#36039;&#26009;&#12305;&#22243;&#20307;&#24773;&#22577;&#35519;&#2661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2577;&#21578;&#26360;&#65288;&#26360;&#24335;&#65289;\&#27507;&#20986;&#27604;&#36611;&#20998;&#26512;&#34920;\&#24066;&#21306;&#30010;&#26449;\APAHO251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0_&#22243;&#20307;&#24773;&#22577;&#35519;&#26619;/2013(test)/&#35373;&#3533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配布ファイルの構成"/>
      <sheetName val="団体変更調査"/>
      <sheetName val="2ｼｰﾄ目「施設変更調査」"/>
      <sheetName val="3ｼｰﾄ目「集計」"/>
      <sheetName val="全国集計ファイルの構成"/>
      <sheetName val="リスト定義"/>
      <sheetName val="団体"/>
      <sheetName val="団体 (変更箇所赤)"/>
      <sheetName val="施設変更調査"/>
      <sheetName val="施設"/>
      <sheetName val="施設変更調査_縦"/>
      <sheetName val="エラー"/>
      <sheetName val="集計"/>
      <sheetName val="施設変更調査シートについて"/>
      <sheetName val="ツール実行画面"/>
    </sheetNames>
    <sheetDataSet>
      <sheetData sheetId="0" refreshError="1"/>
      <sheetData sheetId="1" refreshError="1"/>
      <sheetData sheetId="2" refreshError="1"/>
      <sheetData sheetId="3" refreshError="1"/>
      <sheetData sheetId="4" refreshError="1"/>
      <sheetData sheetId="5" refreshError="1"/>
      <sheetData sheetId="6">
        <row r="2">
          <cell r="A2">
            <v>46</v>
          </cell>
        </row>
        <row r="3">
          <cell r="A3">
            <v>47</v>
          </cell>
        </row>
        <row r="5">
          <cell r="A5" t="str">
            <v>010</v>
          </cell>
        </row>
        <row r="6">
          <cell r="A6" t="str">
            <v>020</v>
          </cell>
        </row>
        <row r="7">
          <cell r="A7" t="str">
            <v>031</v>
          </cell>
        </row>
        <row r="8">
          <cell r="A8" t="str">
            <v>033</v>
          </cell>
        </row>
        <row r="9">
          <cell r="A9" t="str">
            <v>035</v>
          </cell>
        </row>
        <row r="10">
          <cell r="A10" t="str">
            <v>036</v>
          </cell>
        </row>
        <row r="11">
          <cell r="A11" t="str">
            <v>037</v>
          </cell>
        </row>
        <row r="12">
          <cell r="A12" t="str">
            <v>040</v>
          </cell>
        </row>
        <row r="13">
          <cell r="A13" t="str">
            <v>050</v>
          </cell>
        </row>
        <row r="14">
          <cell r="A14" t="str">
            <v>060</v>
          </cell>
        </row>
        <row r="15">
          <cell r="A15" t="str">
            <v>080</v>
          </cell>
        </row>
        <row r="16">
          <cell r="A16" t="str">
            <v>090</v>
          </cell>
        </row>
        <row r="17">
          <cell r="A17" t="str">
            <v>100</v>
          </cell>
        </row>
        <row r="18">
          <cell r="A18" t="str">
            <v>111</v>
          </cell>
        </row>
        <row r="19">
          <cell r="A19" t="str">
            <v>112</v>
          </cell>
        </row>
        <row r="20">
          <cell r="A20" t="str">
            <v>113</v>
          </cell>
        </row>
        <row r="21">
          <cell r="A21" t="str">
            <v>121</v>
          </cell>
        </row>
        <row r="22">
          <cell r="A22" t="str">
            <v>122</v>
          </cell>
        </row>
        <row r="23">
          <cell r="A23" t="str">
            <v>130</v>
          </cell>
        </row>
        <row r="24">
          <cell r="A24" t="str">
            <v>140</v>
          </cell>
        </row>
        <row r="25">
          <cell r="A25" t="str">
            <v>150</v>
          </cell>
        </row>
        <row r="26">
          <cell r="A26" t="str">
            <v>160</v>
          </cell>
        </row>
        <row r="27">
          <cell r="A27" t="str">
            <v>161</v>
          </cell>
        </row>
        <row r="28">
          <cell r="A28" t="str">
            <v>162</v>
          </cell>
        </row>
        <row r="29">
          <cell r="A29" t="str">
            <v>163</v>
          </cell>
        </row>
        <row r="30">
          <cell r="A30" t="str">
            <v>164</v>
          </cell>
        </row>
        <row r="31">
          <cell r="A31" t="str">
            <v>165</v>
          </cell>
        </row>
        <row r="32">
          <cell r="A32" t="str">
            <v>171</v>
          </cell>
        </row>
        <row r="33">
          <cell r="A33" t="str">
            <v>172</v>
          </cell>
        </row>
        <row r="34">
          <cell r="A34" t="str">
            <v>173</v>
          </cell>
        </row>
        <row r="35">
          <cell r="A35" t="str">
            <v>174</v>
          </cell>
        </row>
        <row r="36">
          <cell r="A36" t="str">
            <v>175</v>
          </cell>
        </row>
        <row r="37">
          <cell r="A37" t="str">
            <v>176</v>
          </cell>
        </row>
        <row r="38">
          <cell r="A38" t="str">
            <v>177</v>
          </cell>
        </row>
        <row r="39">
          <cell r="A39" t="str">
            <v>178</v>
          </cell>
        </row>
        <row r="40">
          <cell r="A40" t="str">
            <v>179</v>
          </cell>
        </row>
        <row r="41">
          <cell r="A41" t="str">
            <v>180</v>
          </cell>
        </row>
        <row r="42">
          <cell r="A42" t="str">
            <v>181</v>
          </cell>
        </row>
      </sheetData>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シート"/>
      <sheetName val="データシート"/>
      <sheetName val="設定シート"/>
    </sheetNames>
    <sheetDataSet>
      <sheetData sheetId="0"/>
      <sheetData sheetId="1"/>
      <sheetData sheetId="2">
        <row r="4">
          <cell r="E4">
            <v>136</v>
          </cell>
        </row>
        <row r="5">
          <cell r="E5">
            <v>0</v>
          </cell>
        </row>
        <row r="6">
          <cell r="E6" t="str">
            <v>歳出比較分析表</v>
          </cell>
        </row>
        <row r="7">
          <cell r="E7" t="str">
            <v>歳出比較分析表</v>
          </cell>
        </row>
        <row r="8">
          <cell r="E8">
            <v>950</v>
          </cell>
        </row>
        <row r="9">
          <cell r="E9">
            <v>1</v>
          </cell>
        </row>
        <row r="12">
          <cell r="E12">
            <v>8</v>
          </cell>
        </row>
        <row r="13">
          <cell r="E13">
            <v>9</v>
          </cell>
        </row>
        <row r="14">
          <cell r="E14">
            <v>12</v>
          </cell>
        </row>
        <row r="15">
          <cell r="E15" t="str">
            <v>決算年度</v>
          </cell>
        </row>
        <row r="16">
          <cell r="E16" t="str">
            <v>都道府県コード</v>
          </cell>
        </row>
        <row r="17">
          <cell r="E17" t="str">
            <v>団体コード</v>
          </cell>
        </row>
        <row r="18">
          <cell r="E18" t="str">
            <v>都道府県名称</v>
          </cell>
        </row>
        <row r="19">
          <cell r="E19" t="str">
            <v>団体名称</v>
          </cell>
        </row>
        <row r="20">
          <cell r="E20" t="str">
            <v>類似団体コード</v>
          </cell>
        </row>
        <row r="21">
          <cell r="E21" t="str">
            <v>出力タイプ</v>
          </cell>
        </row>
        <row r="22">
          <cell r="E22" t="str">
            <v>団体数</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
      <sheetName val="団体変更調査（変更理由あり）"/>
      <sheetName val="団体変更調査 (変更理由なし)"/>
      <sheetName val="施設"/>
      <sheetName val="施設情報調査"/>
      <sheetName val="Sheet2"/>
      <sheetName val="Sheet6"/>
    </sheetNames>
    <sheetDataSet>
      <sheetData sheetId="0"/>
      <sheetData sheetId="1" refreshError="1"/>
      <sheetData sheetId="2" refreshError="1"/>
      <sheetData sheetId="3"/>
      <sheetData sheetId="4" refreshError="1"/>
      <sheetData sheetId="5" refreshError="1"/>
      <sheetData sheetId="6">
        <row r="2">
          <cell r="A2" t="str">
            <v>01 市町村合併</v>
          </cell>
        </row>
        <row r="3">
          <cell r="A3" t="str">
            <v>02 事業開始</v>
          </cell>
        </row>
        <row r="4">
          <cell r="A4" t="str">
            <v>03 事業廃止</v>
          </cell>
        </row>
        <row r="5">
          <cell r="A5" t="str">
            <v>04 法適用→非適用</v>
          </cell>
        </row>
        <row r="6">
          <cell r="A6" t="str">
            <v>05 非適用→法適用</v>
          </cell>
        </row>
        <row r="7">
          <cell r="A7" t="str">
            <v>06 上水道→法適用(人口減)</v>
          </cell>
        </row>
        <row r="8">
          <cell r="A8" t="str">
            <v>07 簡易水道法適用→非適用</v>
          </cell>
        </row>
        <row r="9">
          <cell r="A9" t="str">
            <v>08 上水道と統合</v>
          </cell>
        </row>
        <row r="10">
          <cell r="A10" t="str">
            <v>09 統合を伴わない上水道化(人口増)</v>
          </cell>
        </row>
        <row r="11">
          <cell r="A11" t="str">
            <v>10 同一団体内の上水道事業と特別会計を同一化(事業の統合はしていない)</v>
          </cell>
        </row>
        <row r="12">
          <cell r="A12" t="str">
            <v>11 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O53"/>
  <sheetViews>
    <sheetView showGridLines="0" tabSelected="1" zoomScaleNormal="100" workbookViewId="0">
      <selection activeCell="K59" sqref="K59"/>
    </sheetView>
  </sheetViews>
  <sheetFormatPr defaultColWidth="0" defaultRowHeight="11" x14ac:dyDescent="0.2"/>
  <cols>
    <col min="1" max="11" width="2.08984375" style="41" customWidth="1"/>
    <col min="12" max="12" width="2.26953125" style="41" customWidth="1"/>
    <col min="13" max="17" width="2.36328125" style="41" customWidth="1"/>
    <col min="18" max="119" width="2.08984375" style="41" customWidth="1"/>
    <col min="120" max="16384" width="0" style="41" hidden="1"/>
  </cols>
  <sheetData>
    <row r="1" spans="1:119" ht="33" customHeight="1" x14ac:dyDescent="0.2">
      <c r="B1" s="40" t="s">
        <v>147</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2"/>
      <c r="DK1" s="42"/>
      <c r="DL1" s="42"/>
      <c r="DM1" s="42"/>
      <c r="DN1" s="42"/>
      <c r="DO1" s="42"/>
    </row>
    <row r="2" spans="1:119" ht="24" thickBot="1" x14ac:dyDescent="0.25">
      <c r="B2" s="43" t="s">
        <v>36</v>
      </c>
      <c r="C2" s="43"/>
      <c r="D2" s="44"/>
    </row>
    <row r="3" spans="1:119" ht="18.75" customHeight="1" thickBot="1" x14ac:dyDescent="0.25">
      <c r="A3" s="42"/>
      <c r="B3" s="45" t="s">
        <v>37</v>
      </c>
      <c r="C3" s="46"/>
      <c r="D3" s="46"/>
      <c r="E3" s="47"/>
      <c r="F3" s="47"/>
      <c r="G3" s="47"/>
      <c r="H3" s="47"/>
      <c r="I3" s="47"/>
      <c r="J3" s="47"/>
      <c r="K3" s="47"/>
      <c r="L3" s="47" t="s">
        <v>133</v>
      </c>
      <c r="M3" s="47"/>
      <c r="N3" s="47"/>
      <c r="O3" s="47"/>
      <c r="P3" s="47"/>
      <c r="Q3" s="47"/>
      <c r="R3" s="48"/>
      <c r="S3" s="48"/>
      <c r="T3" s="48"/>
      <c r="U3" s="48"/>
      <c r="V3" s="49"/>
      <c r="W3" s="50" t="s">
        <v>38</v>
      </c>
      <c r="X3" s="51"/>
      <c r="Y3" s="51"/>
      <c r="Z3" s="51"/>
      <c r="AA3" s="51"/>
      <c r="AB3" s="46"/>
      <c r="AC3" s="48"/>
      <c r="AD3" s="51"/>
      <c r="AE3" s="51"/>
      <c r="AF3" s="51"/>
      <c r="AG3" s="51"/>
      <c r="AH3" s="51"/>
      <c r="AI3" s="51"/>
      <c r="AJ3" s="51"/>
      <c r="AK3" s="51"/>
      <c r="AL3" s="52"/>
      <c r="AM3" s="50" t="s">
        <v>39</v>
      </c>
      <c r="AN3" s="51"/>
      <c r="AO3" s="51"/>
      <c r="AP3" s="51"/>
      <c r="AQ3" s="51"/>
      <c r="AR3" s="51"/>
      <c r="AS3" s="51"/>
      <c r="AT3" s="51"/>
      <c r="AU3" s="51"/>
      <c r="AV3" s="51"/>
      <c r="AW3" s="51"/>
      <c r="AX3" s="52"/>
      <c r="AY3" s="53" t="s">
        <v>0</v>
      </c>
      <c r="AZ3" s="54"/>
      <c r="BA3" s="54"/>
      <c r="BB3" s="54"/>
      <c r="BC3" s="54"/>
      <c r="BD3" s="54"/>
      <c r="BE3" s="54"/>
      <c r="BF3" s="54"/>
      <c r="BG3" s="54"/>
      <c r="BH3" s="54"/>
      <c r="BI3" s="54"/>
      <c r="BJ3" s="54"/>
      <c r="BK3" s="54"/>
      <c r="BL3" s="54"/>
      <c r="BM3" s="55"/>
      <c r="BN3" s="50" t="s">
        <v>148</v>
      </c>
      <c r="BO3" s="51"/>
      <c r="BP3" s="51"/>
      <c r="BQ3" s="51"/>
      <c r="BR3" s="51"/>
      <c r="BS3" s="51"/>
      <c r="BT3" s="51"/>
      <c r="BU3" s="52"/>
      <c r="BV3" s="50" t="s">
        <v>149</v>
      </c>
      <c r="BW3" s="51"/>
      <c r="BX3" s="51"/>
      <c r="BY3" s="51"/>
      <c r="BZ3" s="51"/>
      <c r="CA3" s="51"/>
      <c r="CB3" s="51"/>
      <c r="CC3" s="52"/>
      <c r="CD3" s="53" t="s">
        <v>0</v>
      </c>
      <c r="CE3" s="54"/>
      <c r="CF3" s="54"/>
      <c r="CG3" s="54"/>
      <c r="CH3" s="54"/>
      <c r="CI3" s="54"/>
      <c r="CJ3" s="54"/>
      <c r="CK3" s="54"/>
      <c r="CL3" s="54"/>
      <c r="CM3" s="54"/>
      <c r="CN3" s="54"/>
      <c r="CO3" s="54"/>
      <c r="CP3" s="54"/>
      <c r="CQ3" s="54"/>
      <c r="CR3" s="54"/>
      <c r="CS3" s="55"/>
      <c r="CT3" s="50" t="s">
        <v>150</v>
      </c>
      <c r="CU3" s="51"/>
      <c r="CV3" s="51"/>
      <c r="CW3" s="51"/>
      <c r="CX3" s="51"/>
      <c r="CY3" s="51"/>
      <c r="CZ3" s="51"/>
      <c r="DA3" s="52"/>
      <c r="DB3" s="50" t="s">
        <v>151</v>
      </c>
      <c r="DC3" s="51"/>
      <c r="DD3" s="51"/>
      <c r="DE3" s="51"/>
      <c r="DF3" s="51"/>
      <c r="DG3" s="51"/>
      <c r="DH3" s="51"/>
      <c r="DI3" s="52"/>
    </row>
    <row r="4" spans="1:119" ht="18.75" customHeight="1" x14ac:dyDescent="0.2">
      <c r="A4" s="42"/>
      <c r="B4" s="56"/>
      <c r="C4" s="57"/>
      <c r="D4" s="57"/>
      <c r="E4" s="58"/>
      <c r="F4" s="58"/>
      <c r="G4" s="58"/>
      <c r="H4" s="58"/>
      <c r="I4" s="58"/>
      <c r="J4" s="58"/>
      <c r="K4" s="58"/>
      <c r="L4" s="58"/>
      <c r="M4" s="58"/>
      <c r="N4" s="58"/>
      <c r="O4" s="58"/>
      <c r="P4" s="58"/>
      <c r="Q4" s="58"/>
      <c r="R4" s="59"/>
      <c r="S4" s="59"/>
      <c r="T4" s="59"/>
      <c r="U4" s="59"/>
      <c r="V4" s="60"/>
      <c r="W4" s="61"/>
      <c r="X4" s="62"/>
      <c r="Y4" s="62"/>
      <c r="Z4" s="62"/>
      <c r="AA4" s="62"/>
      <c r="AB4" s="57"/>
      <c r="AC4" s="59"/>
      <c r="AD4" s="62"/>
      <c r="AE4" s="62"/>
      <c r="AF4" s="62"/>
      <c r="AG4" s="62"/>
      <c r="AH4" s="62"/>
      <c r="AI4" s="62"/>
      <c r="AJ4" s="62"/>
      <c r="AK4" s="62"/>
      <c r="AL4" s="63"/>
      <c r="AM4" s="64"/>
      <c r="AN4" s="65"/>
      <c r="AO4" s="65"/>
      <c r="AP4" s="65"/>
      <c r="AQ4" s="65"/>
      <c r="AR4" s="65"/>
      <c r="AS4" s="65"/>
      <c r="AT4" s="65"/>
      <c r="AU4" s="65"/>
      <c r="AV4" s="65"/>
      <c r="AW4" s="65"/>
      <c r="AX4" s="66"/>
      <c r="AY4" s="67" t="s">
        <v>40</v>
      </c>
      <c r="AZ4" s="68"/>
      <c r="BA4" s="68"/>
      <c r="BB4" s="68"/>
      <c r="BC4" s="68"/>
      <c r="BD4" s="68"/>
      <c r="BE4" s="68"/>
      <c r="BF4" s="68"/>
      <c r="BG4" s="68"/>
      <c r="BH4" s="68"/>
      <c r="BI4" s="68"/>
      <c r="BJ4" s="68"/>
      <c r="BK4" s="68"/>
      <c r="BL4" s="68"/>
      <c r="BM4" s="69"/>
      <c r="BN4" s="70"/>
      <c r="BO4" s="71"/>
      <c r="BP4" s="71"/>
      <c r="BQ4" s="71"/>
      <c r="BR4" s="71"/>
      <c r="BS4" s="71"/>
      <c r="BT4" s="71"/>
      <c r="BU4" s="72"/>
      <c r="BV4" s="70"/>
      <c r="BW4" s="71"/>
      <c r="BX4" s="71"/>
      <c r="BY4" s="71"/>
      <c r="BZ4" s="71"/>
      <c r="CA4" s="71"/>
      <c r="CB4" s="71"/>
      <c r="CC4" s="72"/>
      <c r="CD4" s="73" t="s">
        <v>41</v>
      </c>
      <c r="CE4" s="74"/>
      <c r="CF4" s="74"/>
      <c r="CG4" s="74"/>
      <c r="CH4" s="74"/>
      <c r="CI4" s="74"/>
      <c r="CJ4" s="74"/>
      <c r="CK4" s="74"/>
      <c r="CL4" s="74"/>
      <c r="CM4" s="74"/>
      <c r="CN4" s="74"/>
      <c r="CO4" s="74"/>
      <c r="CP4" s="74"/>
      <c r="CQ4" s="74"/>
      <c r="CR4" s="74"/>
      <c r="CS4" s="75"/>
      <c r="CT4" s="76"/>
      <c r="CU4" s="77"/>
      <c r="CV4" s="77"/>
      <c r="CW4" s="77"/>
      <c r="CX4" s="77"/>
      <c r="CY4" s="77"/>
      <c r="CZ4" s="77"/>
      <c r="DA4" s="78"/>
      <c r="DB4" s="76"/>
      <c r="DC4" s="77"/>
      <c r="DD4" s="77"/>
      <c r="DE4" s="77"/>
      <c r="DF4" s="77"/>
      <c r="DG4" s="77"/>
      <c r="DH4" s="77"/>
      <c r="DI4" s="78"/>
    </row>
    <row r="5" spans="1:119" ht="18.75" customHeight="1" x14ac:dyDescent="0.2">
      <c r="A5" s="42"/>
      <c r="B5" s="79"/>
      <c r="C5" s="80"/>
      <c r="D5" s="80"/>
      <c r="E5" s="81"/>
      <c r="F5" s="81"/>
      <c r="G5" s="81"/>
      <c r="H5" s="81"/>
      <c r="I5" s="81"/>
      <c r="J5" s="81"/>
      <c r="K5" s="81"/>
      <c r="L5" s="81"/>
      <c r="M5" s="81"/>
      <c r="N5" s="81"/>
      <c r="O5" s="81"/>
      <c r="P5" s="81"/>
      <c r="Q5" s="81"/>
      <c r="R5" s="82"/>
      <c r="S5" s="82"/>
      <c r="T5" s="82"/>
      <c r="U5" s="82"/>
      <c r="V5" s="83"/>
      <c r="W5" s="64"/>
      <c r="X5" s="65"/>
      <c r="Y5" s="65"/>
      <c r="Z5" s="65"/>
      <c r="AA5" s="65"/>
      <c r="AB5" s="80"/>
      <c r="AC5" s="82"/>
      <c r="AD5" s="65"/>
      <c r="AE5" s="65"/>
      <c r="AF5" s="65"/>
      <c r="AG5" s="65"/>
      <c r="AH5" s="65"/>
      <c r="AI5" s="65"/>
      <c r="AJ5" s="65"/>
      <c r="AK5" s="65"/>
      <c r="AL5" s="66"/>
      <c r="AM5" s="84" t="s">
        <v>42</v>
      </c>
      <c r="AN5" s="85"/>
      <c r="AO5" s="85"/>
      <c r="AP5" s="85"/>
      <c r="AQ5" s="85"/>
      <c r="AR5" s="85"/>
      <c r="AS5" s="85"/>
      <c r="AT5" s="86"/>
      <c r="AU5" s="87"/>
      <c r="AV5" s="88"/>
      <c r="AW5" s="88"/>
      <c r="AX5" s="88"/>
      <c r="AY5" s="89" t="s">
        <v>43</v>
      </c>
      <c r="AZ5" s="90"/>
      <c r="BA5" s="90"/>
      <c r="BB5" s="90"/>
      <c r="BC5" s="90"/>
      <c r="BD5" s="90"/>
      <c r="BE5" s="90"/>
      <c r="BF5" s="90"/>
      <c r="BG5" s="90"/>
      <c r="BH5" s="90"/>
      <c r="BI5" s="90"/>
      <c r="BJ5" s="90"/>
      <c r="BK5" s="90"/>
      <c r="BL5" s="90"/>
      <c r="BM5" s="91"/>
      <c r="BN5" s="92"/>
      <c r="BO5" s="93"/>
      <c r="BP5" s="93"/>
      <c r="BQ5" s="93"/>
      <c r="BR5" s="93"/>
      <c r="BS5" s="93"/>
      <c r="BT5" s="93"/>
      <c r="BU5" s="94"/>
      <c r="BV5" s="92"/>
      <c r="BW5" s="93"/>
      <c r="BX5" s="93"/>
      <c r="BY5" s="93"/>
      <c r="BZ5" s="93"/>
      <c r="CA5" s="93"/>
      <c r="CB5" s="93"/>
      <c r="CC5" s="94"/>
      <c r="CD5" s="95" t="s">
        <v>44</v>
      </c>
      <c r="CE5" s="96"/>
      <c r="CF5" s="96"/>
      <c r="CG5" s="96"/>
      <c r="CH5" s="96"/>
      <c r="CI5" s="96"/>
      <c r="CJ5" s="96"/>
      <c r="CK5" s="96"/>
      <c r="CL5" s="96"/>
      <c r="CM5" s="96"/>
      <c r="CN5" s="96"/>
      <c r="CO5" s="96"/>
      <c r="CP5" s="96"/>
      <c r="CQ5" s="96"/>
      <c r="CR5" s="96"/>
      <c r="CS5" s="97"/>
      <c r="CT5" s="98"/>
      <c r="CU5" s="99"/>
      <c r="CV5" s="99"/>
      <c r="CW5" s="99"/>
      <c r="CX5" s="99"/>
      <c r="CY5" s="99"/>
      <c r="CZ5" s="99"/>
      <c r="DA5" s="100"/>
      <c r="DB5" s="98"/>
      <c r="DC5" s="99"/>
      <c r="DD5" s="99"/>
      <c r="DE5" s="99"/>
      <c r="DF5" s="99"/>
      <c r="DG5" s="99"/>
      <c r="DH5" s="99"/>
      <c r="DI5" s="100"/>
    </row>
    <row r="6" spans="1:119" ht="18.75" customHeight="1" x14ac:dyDescent="0.2">
      <c r="A6" s="42"/>
      <c r="B6" s="101" t="s">
        <v>45</v>
      </c>
      <c r="C6" s="102"/>
      <c r="D6" s="102"/>
      <c r="E6" s="103"/>
      <c r="F6" s="103"/>
      <c r="G6" s="103"/>
      <c r="H6" s="103"/>
      <c r="I6" s="103"/>
      <c r="J6" s="103"/>
      <c r="K6" s="103"/>
      <c r="L6" s="103" t="s">
        <v>134</v>
      </c>
      <c r="M6" s="103"/>
      <c r="N6" s="103"/>
      <c r="O6" s="103"/>
      <c r="P6" s="103"/>
      <c r="Q6" s="103"/>
      <c r="R6" s="104"/>
      <c r="S6" s="104"/>
      <c r="T6" s="104"/>
      <c r="U6" s="104"/>
      <c r="V6" s="105"/>
      <c r="W6" s="106" t="s">
        <v>46</v>
      </c>
      <c r="X6" s="107"/>
      <c r="Y6" s="107"/>
      <c r="Z6" s="107"/>
      <c r="AA6" s="107"/>
      <c r="AB6" s="102"/>
      <c r="AC6" s="108"/>
      <c r="AD6" s="109"/>
      <c r="AE6" s="109"/>
      <c r="AF6" s="109"/>
      <c r="AG6" s="109"/>
      <c r="AH6" s="109"/>
      <c r="AI6" s="109"/>
      <c r="AJ6" s="109"/>
      <c r="AK6" s="109"/>
      <c r="AL6" s="110"/>
      <c r="AM6" s="84" t="s">
        <v>47</v>
      </c>
      <c r="AN6" s="85"/>
      <c r="AO6" s="85"/>
      <c r="AP6" s="85"/>
      <c r="AQ6" s="85"/>
      <c r="AR6" s="85"/>
      <c r="AS6" s="85"/>
      <c r="AT6" s="86"/>
      <c r="AU6" s="87"/>
      <c r="AV6" s="88"/>
      <c r="AW6" s="88"/>
      <c r="AX6" s="88"/>
      <c r="AY6" s="89" t="s">
        <v>48</v>
      </c>
      <c r="AZ6" s="90"/>
      <c r="BA6" s="90"/>
      <c r="BB6" s="90"/>
      <c r="BC6" s="90"/>
      <c r="BD6" s="90"/>
      <c r="BE6" s="90"/>
      <c r="BF6" s="90"/>
      <c r="BG6" s="90"/>
      <c r="BH6" s="90"/>
      <c r="BI6" s="90"/>
      <c r="BJ6" s="90"/>
      <c r="BK6" s="90"/>
      <c r="BL6" s="90"/>
      <c r="BM6" s="91"/>
      <c r="BN6" s="92"/>
      <c r="BO6" s="93"/>
      <c r="BP6" s="93"/>
      <c r="BQ6" s="93"/>
      <c r="BR6" s="93"/>
      <c r="BS6" s="93"/>
      <c r="BT6" s="93"/>
      <c r="BU6" s="94"/>
      <c r="BV6" s="92"/>
      <c r="BW6" s="93"/>
      <c r="BX6" s="93"/>
      <c r="BY6" s="93"/>
      <c r="BZ6" s="93"/>
      <c r="CA6" s="93"/>
      <c r="CB6" s="93"/>
      <c r="CC6" s="94"/>
      <c r="CD6" s="95" t="s">
        <v>49</v>
      </c>
      <c r="CE6" s="96"/>
      <c r="CF6" s="96"/>
      <c r="CG6" s="96"/>
      <c r="CH6" s="96"/>
      <c r="CI6" s="96"/>
      <c r="CJ6" s="96"/>
      <c r="CK6" s="96"/>
      <c r="CL6" s="96"/>
      <c r="CM6" s="96"/>
      <c r="CN6" s="96"/>
      <c r="CO6" s="96"/>
      <c r="CP6" s="96"/>
      <c r="CQ6" s="96"/>
      <c r="CR6" s="96"/>
      <c r="CS6" s="97"/>
      <c r="CT6" s="111"/>
      <c r="CU6" s="112"/>
      <c r="CV6" s="112"/>
      <c r="CW6" s="112"/>
      <c r="CX6" s="112"/>
      <c r="CY6" s="112"/>
      <c r="CZ6" s="112"/>
      <c r="DA6" s="113"/>
      <c r="DB6" s="111"/>
      <c r="DC6" s="112"/>
      <c r="DD6" s="112"/>
      <c r="DE6" s="112"/>
      <c r="DF6" s="112"/>
      <c r="DG6" s="112"/>
      <c r="DH6" s="112"/>
      <c r="DI6" s="113"/>
    </row>
    <row r="7" spans="1:119" ht="18.75" customHeight="1" x14ac:dyDescent="0.2">
      <c r="A7" s="42"/>
      <c r="B7" s="56"/>
      <c r="C7" s="57"/>
      <c r="D7" s="57"/>
      <c r="E7" s="58"/>
      <c r="F7" s="58"/>
      <c r="G7" s="58"/>
      <c r="H7" s="58"/>
      <c r="I7" s="58"/>
      <c r="J7" s="58"/>
      <c r="K7" s="58"/>
      <c r="L7" s="58"/>
      <c r="M7" s="58"/>
      <c r="N7" s="58"/>
      <c r="O7" s="58"/>
      <c r="P7" s="58"/>
      <c r="Q7" s="58"/>
      <c r="R7" s="59"/>
      <c r="S7" s="59"/>
      <c r="T7" s="59"/>
      <c r="U7" s="59"/>
      <c r="V7" s="60"/>
      <c r="W7" s="61"/>
      <c r="X7" s="62"/>
      <c r="Y7" s="62"/>
      <c r="Z7" s="62"/>
      <c r="AA7" s="62"/>
      <c r="AB7" s="57"/>
      <c r="AC7" s="114"/>
      <c r="AD7" s="115"/>
      <c r="AE7" s="115"/>
      <c r="AF7" s="115"/>
      <c r="AG7" s="115"/>
      <c r="AH7" s="115"/>
      <c r="AI7" s="115"/>
      <c r="AJ7" s="115"/>
      <c r="AK7" s="115"/>
      <c r="AL7" s="116"/>
      <c r="AM7" s="84" t="s">
        <v>50</v>
      </c>
      <c r="AN7" s="85"/>
      <c r="AO7" s="85"/>
      <c r="AP7" s="85"/>
      <c r="AQ7" s="85"/>
      <c r="AR7" s="85"/>
      <c r="AS7" s="85"/>
      <c r="AT7" s="86"/>
      <c r="AU7" s="87"/>
      <c r="AV7" s="88"/>
      <c r="AW7" s="88"/>
      <c r="AX7" s="88"/>
      <c r="AY7" s="89" t="s">
        <v>51</v>
      </c>
      <c r="AZ7" s="90"/>
      <c r="BA7" s="90"/>
      <c r="BB7" s="90"/>
      <c r="BC7" s="90"/>
      <c r="BD7" s="90"/>
      <c r="BE7" s="90"/>
      <c r="BF7" s="90"/>
      <c r="BG7" s="90"/>
      <c r="BH7" s="90"/>
      <c r="BI7" s="90"/>
      <c r="BJ7" s="90"/>
      <c r="BK7" s="90"/>
      <c r="BL7" s="90"/>
      <c r="BM7" s="91"/>
      <c r="BN7" s="92"/>
      <c r="BO7" s="93"/>
      <c r="BP7" s="93"/>
      <c r="BQ7" s="93"/>
      <c r="BR7" s="93"/>
      <c r="BS7" s="93"/>
      <c r="BT7" s="93"/>
      <c r="BU7" s="94"/>
      <c r="BV7" s="92"/>
      <c r="BW7" s="93"/>
      <c r="BX7" s="93"/>
      <c r="BY7" s="93"/>
      <c r="BZ7" s="93"/>
      <c r="CA7" s="93"/>
      <c r="CB7" s="93"/>
      <c r="CC7" s="94"/>
      <c r="CD7" s="95" t="s">
        <v>52</v>
      </c>
      <c r="CE7" s="96"/>
      <c r="CF7" s="96"/>
      <c r="CG7" s="96"/>
      <c r="CH7" s="96"/>
      <c r="CI7" s="96"/>
      <c r="CJ7" s="96"/>
      <c r="CK7" s="96"/>
      <c r="CL7" s="96"/>
      <c r="CM7" s="96"/>
      <c r="CN7" s="96"/>
      <c r="CO7" s="96"/>
      <c r="CP7" s="96"/>
      <c r="CQ7" s="96"/>
      <c r="CR7" s="96"/>
      <c r="CS7" s="97"/>
      <c r="CT7" s="92"/>
      <c r="CU7" s="93"/>
      <c r="CV7" s="93"/>
      <c r="CW7" s="93"/>
      <c r="CX7" s="93"/>
      <c r="CY7" s="93"/>
      <c r="CZ7" s="93"/>
      <c r="DA7" s="94"/>
      <c r="DB7" s="92"/>
      <c r="DC7" s="93"/>
      <c r="DD7" s="93"/>
      <c r="DE7" s="93"/>
      <c r="DF7" s="93"/>
      <c r="DG7" s="93"/>
      <c r="DH7" s="93"/>
      <c r="DI7" s="94"/>
    </row>
    <row r="8" spans="1:119" ht="18.75" customHeight="1" thickBot="1" x14ac:dyDescent="0.25">
      <c r="A8" s="42"/>
      <c r="B8" s="117"/>
      <c r="C8" s="118"/>
      <c r="D8" s="118"/>
      <c r="E8" s="119"/>
      <c r="F8" s="119"/>
      <c r="G8" s="119"/>
      <c r="H8" s="119"/>
      <c r="I8" s="119"/>
      <c r="J8" s="119"/>
      <c r="K8" s="119"/>
      <c r="L8" s="119"/>
      <c r="M8" s="119"/>
      <c r="N8" s="119"/>
      <c r="O8" s="119"/>
      <c r="P8" s="119"/>
      <c r="Q8" s="119"/>
      <c r="R8" s="120"/>
      <c r="S8" s="120"/>
      <c r="T8" s="120"/>
      <c r="U8" s="120"/>
      <c r="V8" s="121"/>
      <c r="W8" s="122"/>
      <c r="X8" s="123"/>
      <c r="Y8" s="123"/>
      <c r="Z8" s="123"/>
      <c r="AA8" s="123"/>
      <c r="AB8" s="118"/>
      <c r="AC8" s="124"/>
      <c r="AD8" s="125"/>
      <c r="AE8" s="125"/>
      <c r="AF8" s="125"/>
      <c r="AG8" s="125"/>
      <c r="AH8" s="125"/>
      <c r="AI8" s="125"/>
      <c r="AJ8" s="125"/>
      <c r="AK8" s="125"/>
      <c r="AL8" s="126"/>
      <c r="AM8" s="84" t="s">
        <v>53</v>
      </c>
      <c r="AN8" s="85"/>
      <c r="AO8" s="85"/>
      <c r="AP8" s="85"/>
      <c r="AQ8" s="85"/>
      <c r="AR8" s="85"/>
      <c r="AS8" s="85"/>
      <c r="AT8" s="86"/>
      <c r="AU8" s="87"/>
      <c r="AV8" s="88"/>
      <c r="AW8" s="88"/>
      <c r="AX8" s="88"/>
      <c r="AY8" s="89" t="s">
        <v>54</v>
      </c>
      <c r="AZ8" s="90"/>
      <c r="BA8" s="90"/>
      <c r="BB8" s="90"/>
      <c r="BC8" s="90"/>
      <c r="BD8" s="90"/>
      <c r="BE8" s="90"/>
      <c r="BF8" s="90"/>
      <c r="BG8" s="90"/>
      <c r="BH8" s="90"/>
      <c r="BI8" s="90"/>
      <c r="BJ8" s="90"/>
      <c r="BK8" s="90"/>
      <c r="BL8" s="90"/>
      <c r="BM8" s="91"/>
      <c r="BN8" s="92"/>
      <c r="BO8" s="93"/>
      <c r="BP8" s="93"/>
      <c r="BQ8" s="93"/>
      <c r="BR8" s="93"/>
      <c r="BS8" s="93"/>
      <c r="BT8" s="93"/>
      <c r="BU8" s="94"/>
      <c r="BV8" s="92"/>
      <c r="BW8" s="93"/>
      <c r="BX8" s="93"/>
      <c r="BY8" s="93"/>
      <c r="BZ8" s="93"/>
      <c r="CA8" s="93"/>
      <c r="CB8" s="93"/>
      <c r="CC8" s="94"/>
      <c r="CD8" s="95" t="s">
        <v>55</v>
      </c>
      <c r="CE8" s="96"/>
      <c r="CF8" s="96"/>
      <c r="CG8" s="96"/>
      <c r="CH8" s="96"/>
      <c r="CI8" s="96"/>
      <c r="CJ8" s="96"/>
      <c r="CK8" s="96"/>
      <c r="CL8" s="96"/>
      <c r="CM8" s="96"/>
      <c r="CN8" s="96"/>
      <c r="CO8" s="96"/>
      <c r="CP8" s="96"/>
      <c r="CQ8" s="96"/>
      <c r="CR8" s="96"/>
      <c r="CS8" s="97"/>
      <c r="CT8" s="127"/>
      <c r="CU8" s="128"/>
      <c r="CV8" s="128"/>
      <c r="CW8" s="128"/>
      <c r="CX8" s="128"/>
      <c r="CY8" s="128"/>
      <c r="CZ8" s="128"/>
      <c r="DA8" s="129"/>
      <c r="DB8" s="127"/>
      <c r="DC8" s="128"/>
      <c r="DD8" s="128"/>
      <c r="DE8" s="128"/>
      <c r="DF8" s="128"/>
      <c r="DG8" s="128"/>
      <c r="DH8" s="128"/>
      <c r="DI8" s="129"/>
    </row>
    <row r="9" spans="1:119" ht="18.75" customHeight="1" thickBot="1" x14ac:dyDescent="0.25">
      <c r="A9" s="42"/>
      <c r="B9" s="53" t="s">
        <v>56</v>
      </c>
      <c r="C9" s="54"/>
      <c r="D9" s="54"/>
      <c r="E9" s="54"/>
      <c r="F9" s="54"/>
      <c r="G9" s="54"/>
      <c r="H9" s="54"/>
      <c r="I9" s="54"/>
      <c r="J9" s="54"/>
      <c r="K9" s="130"/>
      <c r="L9" s="131" t="s">
        <v>143</v>
      </c>
      <c r="M9" s="132"/>
      <c r="N9" s="132"/>
      <c r="O9" s="132"/>
      <c r="P9" s="132"/>
      <c r="Q9" s="133"/>
      <c r="R9" s="134"/>
      <c r="S9" s="135"/>
      <c r="T9" s="135"/>
      <c r="U9" s="135"/>
      <c r="V9" s="136"/>
      <c r="W9" s="50" t="s">
        <v>152</v>
      </c>
      <c r="X9" s="51"/>
      <c r="Y9" s="51"/>
      <c r="Z9" s="51"/>
      <c r="AA9" s="51"/>
      <c r="AB9" s="51"/>
      <c r="AC9" s="51"/>
      <c r="AD9" s="51"/>
      <c r="AE9" s="51"/>
      <c r="AF9" s="51"/>
      <c r="AG9" s="51"/>
      <c r="AH9" s="51"/>
      <c r="AI9" s="51"/>
      <c r="AJ9" s="51"/>
      <c r="AK9" s="51"/>
      <c r="AL9" s="52"/>
      <c r="AM9" s="84" t="s">
        <v>57</v>
      </c>
      <c r="AN9" s="85"/>
      <c r="AO9" s="85"/>
      <c r="AP9" s="85"/>
      <c r="AQ9" s="85"/>
      <c r="AR9" s="85"/>
      <c r="AS9" s="85"/>
      <c r="AT9" s="86"/>
      <c r="AU9" s="87"/>
      <c r="AV9" s="88"/>
      <c r="AW9" s="88"/>
      <c r="AX9" s="88"/>
      <c r="AY9" s="89" t="s">
        <v>58</v>
      </c>
      <c r="AZ9" s="90"/>
      <c r="BA9" s="90"/>
      <c r="BB9" s="90"/>
      <c r="BC9" s="90"/>
      <c r="BD9" s="90"/>
      <c r="BE9" s="90"/>
      <c r="BF9" s="90"/>
      <c r="BG9" s="90"/>
      <c r="BH9" s="90"/>
      <c r="BI9" s="90"/>
      <c r="BJ9" s="90"/>
      <c r="BK9" s="90"/>
      <c r="BL9" s="90"/>
      <c r="BM9" s="91"/>
      <c r="BN9" s="92"/>
      <c r="BO9" s="93"/>
      <c r="BP9" s="93"/>
      <c r="BQ9" s="93"/>
      <c r="BR9" s="93"/>
      <c r="BS9" s="93"/>
      <c r="BT9" s="93"/>
      <c r="BU9" s="94"/>
      <c r="BV9" s="92"/>
      <c r="BW9" s="93"/>
      <c r="BX9" s="93"/>
      <c r="BY9" s="93"/>
      <c r="BZ9" s="93"/>
      <c r="CA9" s="93"/>
      <c r="CB9" s="93"/>
      <c r="CC9" s="94"/>
      <c r="CD9" s="95" t="s">
        <v>59</v>
      </c>
      <c r="CE9" s="96"/>
      <c r="CF9" s="96"/>
      <c r="CG9" s="96"/>
      <c r="CH9" s="96"/>
      <c r="CI9" s="96"/>
      <c r="CJ9" s="96"/>
      <c r="CK9" s="96"/>
      <c r="CL9" s="96"/>
      <c r="CM9" s="96"/>
      <c r="CN9" s="96"/>
      <c r="CO9" s="96"/>
      <c r="CP9" s="96"/>
      <c r="CQ9" s="96"/>
      <c r="CR9" s="96"/>
      <c r="CS9" s="97"/>
      <c r="CT9" s="98"/>
      <c r="CU9" s="99"/>
      <c r="CV9" s="99"/>
      <c r="CW9" s="99"/>
      <c r="CX9" s="99"/>
      <c r="CY9" s="99"/>
      <c r="CZ9" s="99"/>
      <c r="DA9" s="100"/>
      <c r="DB9" s="98"/>
      <c r="DC9" s="99"/>
      <c r="DD9" s="99"/>
      <c r="DE9" s="99"/>
      <c r="DF9" s="99"/>
      <c r="DG9" s="99"/>
      <c r="DH9" s="99"/>
      <c r="DI9" s="100"/>
    </row>
    <row r="10" spans="1:119" ht="18.75" customHeight="1" thickBot="1" x14ac:dyDescent="0.25">
      <c r="A10" s="42"/>
      <c r="B10" s="53"/>
      <c r="C10" s="54"/>
      <c r="D10" s="54"/>
      <c r="E10" s="54"/>
      <c r="F10" s="54"/>
      <c r="G10" s="54"/>
      <c r="H10" s="54"/>
      <c r="I10" s="54"/>
      <c r="J10" s="54"/>
      <c r="K10" s="130"/>
      <c r="L10" s="137" t="s">
        <v>144</v>
      </c>
      <c r="M10" s="85"/>
      <c r="N10" s="85"/>
      <c r="O10" s="85"/>
      <c r="P10" s="85"/>
      <c r="Q10" s="86"/>
      <c r="R10" s="138"/>
      <c r="S10" s="139"/>
      <c r="T10" s="139"/>
      <c r="U10" s="139"/>
      <c r="V10" s="140"/>
      <c r="W10" s="61"/>
      <c r="X10" s="62"/>
      <c r="Y10" s="62"/>
      <c r="Z10" s="62"/>
      <c r="AA10" s="62"/>
      <c r="AB10" s="62"/>
      <c r="AC10" s="62"/>
      <c r="AD10" s="62"/>
      <c r="AE10" s="62"/>
      <c r="AF10" s="62"/>
      <c r="AG10" s="62"/>
      <c r="AH10" s="62"/>
      <c r="AI10" s="62"/>
      <c r="AJ10" s="62"/>
      <c r="AK10" s="62"/>
      <c r="AL10" s="63"/>
      <c r="AM10" s="84" t="s">
        <v>60</v>
      </c>
      <c r="AN10" s="85"/>
      <c r="AO10" s="85"/>
      <c r="AP10" s="85"/>
      <c r="AQ10" s="85"/>
      <c r="AR10" s="85"/>
      <c r="AS10" s="85"/>
      <c r="AT10" s="86"/>
      <c r="AU10" s="87"/>
      <c r="AV10" s="88"/>
      <c r="AW10" s="88"/>
      <c r="AX10" s="88"/>
      <c r="AY10" s="89" t="s">
        <v>61</v>
      </c>
      <c r="AZ10" s="90"/>
      <c r="BA10" s="90"/>
      <c r="BB10" s="90"/>
      <c r="BC10" s="90"/>
      <c r="BD10" s="90"/>
      <c r="BE10" s="90"/>
      <c r="BF10" s="90"/>
      <c r="BG10" s="90"/>
      <c r="BH10" s="90"/>
      <c r="BI10" s="90"/>
      <c r="BJ10" s="90"/>
      <c r="BK10" s="90"/>
      <c r="BL10" s="90"/>
      <c r="BM10" s="91"/>
      <c r="BN10" s="92"/>
      <c r="BO10" s="93"/>
      <c r="BP10" s="93"/>
      <c r="BQ10" s="93"/>
      <c r="BR10" s="93"/>
      <c r="BS10" s="93"/>
      <c r="BT10" s="93"/>
      <c r="BU10" s="94"/>
      <c r="BV10" s="92"/>
      <c r="BW10" s="93"/>
      <c r="BX10" s="93"/>
      <c r="BY10" s="93"/>
      <c r="BZ10" s="93"/>
      <c r="CA10" s="93"/>
      <c r="CB10" s="93"/>
      <c r="CC10" s="94"/>
      <c r="CD10" s="141" t="s">
        <v>62</v>
      </c>
      <c r="CE10" s="142"/>
      <c r="CF10" s="142"/>
      <c r="CG10" s="142"/>
      <c r="CH10" s="142"/>
      <c r="CI10" s="142"/>
      <c r="CJ10" s="142"/>
      <c r="CK10" s="142"/>
      <c r="CL10" s="142"/>
      <c r="CM10" s="142"/>
      <c r="CN10" s="142"/>
      <c r="CO10" s="142"/>
      <c r="CP10" s="142"/>
      <c r="CQ10" s="142"/>
      <c r="CR10" s="142"/>
      <c r="CS10" s="143"/>
      <c r="CT10" s="144"/>
      <c r="CU10" s="145"/>
      <c r="CV10" s="145"/>
      <c r="CW10" s="145"/>
      <c r="CX10" s="145"/>
      <c r="CY10" s="145"/>
      <c r="CZ10" s="145"/>
      <c r="DA10" s="146"/>
      <c r="DB10" s="144"/>
      <c r="DC10" s="145"/>
      <c r="DD10" s="145"/>
      <c r="DE10" s="145"/>
      <c r="DF10" s="145"/>
      <c r="DG10" s="145"/>
      <c r="DH10" s="145"/>
      <c r="DI10" s="146"/>
    </row>
    <row r="11" spans="1:119" ht="18.75" customHeight="1" thickBot="1" x14ac:dyDescent="0.25">
      <c r="A11" s="42"/>
      <c r="B11" s="53"/>
      <c r="C11" s="54"/>
      <c r="D11" s="54"/>
      <c r="E11" s="54"/>
      <c r="F11" s="54"/>
      <c r="G11" s="54"/>
      <c r="H11" s="54"/>
      <c r="I11" s="54"/>
      <c r="J11" s="54"/>
      <c r="K11" s="130"/>
      <c r="L11" s="147" t="s">
        <v>78</v>
      </c>
      <c r="M11" s="148"/>
      <c r="N11" s="148"/>
      <c r="O11" s="148"/>
      <c r="P11" s="148"/>
      <c r="Q11" s="149"/>
      <c r="R11" s="150"/>
      <c r="S11" s="151"/>
      <c r="T11" s="151"/>
      <c r="U11" s="151"/>
      <c r="V11" s="152"/>
      <c r="W11" s="61"/>
      <c r="X11" s="62"/>
      <c r="Y11" s="62"/>
      <c r="Z11" s="62"/>
      <c r="AA11" s="62"/>
      <c r="AB11" s="62"/>
      <c r="AC11" s="62"/>
      <c r="AD11" s="62"/>
      <c r="AE11" s="62"/>
      <c r="AF11" s="62"/>
      <c r="AG11" s="62"/>
      <c r="AH11" s="62"/>
      <c r="AI11" s="62"/>
      <c r="AJ11" s="62"/>
      <c r="AK11" s="62"/>
      <c r="AL11" s="63"/>
      <c r="AM11" s="84" t="s">
        <v>63</v>
      </c>
      <c r="AN11" s="85"/>
      <c r="AO11" s="85"/>
      <c r="AP11" s="85"/>
      <c r="AQ11" s="85"/>
      <c r="AR11" s="85"/>
      <c r="AS11" s="85"/>
      <c r="AT11" s="86"/>
      <c r="AU11" s="87"/>
      <c r="AV11" s="88"/>
      <c r="AW11" s="88"/>
      <c r="AX11" s="88"/>
      <c r="AY11" s="89" t="s">
        <v>64</v>
      </c>
      <c r="AZ11" s="90"/>
      <c r="BA11" s="90"/>
      <c r="BB11" s="90"/>
      <c r="BC11" s="90"/>
      <c r="BD11" s="90"/>
      <c r="BE11" s="90"/>
      <c r="BF11" s="90"/>
      <c r="BG11" s="90"/>
      <c r="BH11" s="90"/>
      <c r="BI11" s="90"/>
      <c r="BJ11" s="90"/>
      <c r="BK11" s="90"/>
      <c r="BL11" s="90"/>
      <c r="BM11" s="91"/>
      <c r="BN11" s="92"/>
      <c r="BO11" s="93"/>
      <c r="BP11" s="93"/>
      <c r="BQ11" s="93"/>
      <c r="BR11" s="93"/>
      <c r="BS11" s="93"/>
      <c r="BT11" s="93"/>
      <c r="BU11" s="94"/>
      <c r="BV11" s="92"/>
      <c r="BW11" s="93"/>
      <c r="BX11" s="93"/>
      <c r="BY11" s="93"/>
      <c r="BZ11" s="93"/>
      <c r="CA11" s="93"/>
      <c r="CB11" s="93"/>
      <c r="CC11" s="94"/>
      <c r="CD11" s="95" t="s">
        <v>65</v>
      </c>
      <c r="CE11" s="96"/>
      <c r="CF11" s="96"/>
      <c r="CG11" s="96"/>
      <c r="CH11" s="96"/>
      <c r="CI11" s="96"/>
      <c r="CJ11" s="96"/>
      <c r="CK11" s="96"/>
      <c r="CL11" s="96"/>
      <c r="CM11" s="96"/>
      <c r="CN11" s="96"/>
      <c r="CO11" s="96"/>
      <c r="CP11" s="96"/>
      <c r="CQ11" s="96"/>
      <c r="CR11" s="96"/>
      <c r="CS11" s="97"/>
      <c r="CT11" s="127"/>
      <c r="CU11" s="128"/>
      <c r="CV11" s="128"/>
      <c r="CW11" s="128"/>
      <c r="CX11" s="128"/>
      <c r="CY11" s="128"/>
      <c r="CZ11" s="128"/>
      <c r="DA11" s="129"/>
      <c r="DB11" s="127"/>
      <c r="DC11" s="128"/>
      <c r="DD11" s="128"/>
      <c r="DE11" s="128"/>
      <c r="DF11" s="128"/>
      <c r="DG11" s="128"/>
      <c r="DH11" s="128"/>
      <c r="DI11" s="129"/>
    </row>
    <row r="12" spans="1:119" ht="18.75" customHeight="1" x14ac:dyDescent="0.2">
      <c r="A12" s="42"/>
      <c r="B12" s="153" t="s">
        <v>66</v>
      </c>
      <c r="C12" s="154"/>
      <c r="D12" s="154"/>
      <c r="E12" s="154"/>
      <c r="F12" s="154"/>
      <c r="G12" s="154"/>
      <c r="H12" s="154"/>
      <c r="I12" s="154"/>
      <c r="J12" s="154"/>
      <c r="K12" s="155"/>
      <c r="L12" s="156" t="s">
        <v>153</v>
      </c>
      <c r="M12" s="132"/>
      <c r="N12" s="132"/>
      <c r="O12" s="132"/>
      <c r="P12" s="132"/>
      <c r="Q12" s="133"/>
      <c r="R12" s="157"/>
      <c r="S12" s="71"/>
      <c r="T12" s="71"/>
      <c r="U12" s="71"/>
      <c r="V12" s="72"/>
      <c r="W12" s="158" t="s">
        <v>0</v>
      </c>
      <c r="X12" s="88"/>
      <c r="Y12" s="88"/>
      <c r="Z12" s="88"/>
      <c r="AA12" s="88"/>
      <c r="AB12" s="159"/>
      <c r="AC12" s="87" t="s">
        <v>154</v>
      </c>
      <c r="AD12" s="88"/>
      <c r="AE12" s="88"/>
      <c r="AF12" s="88"/>
      <c r="AG12" s="159"/>
      <c r="AH12" s="87" t="s">
        <v>155</v>
      </c>
      <c r="AI12" s="88"/>
      <c r="AJ12" s="88"/>
      <c r="AK12" s="88"/>
      <c r="AL12" s="160"/>
      <c r="AM12" s="84" t="s">
        <v>67</v>
      </c>
      <c r="AN12" s="85"/>
      <c r="AO12" s="85"/>
      <c r="AP12" s="85"/>
      <c r="AQ12" s="85"/>
      <c r="AR12" s="85"/>
      <c r="AS12" s="85"/>
      <c r="AT12" s="86"/>
      <c r="AU12" s="87"/>
      <c r="AV12" s="88"/>
      <c r="AW12" s="88"/>
      <c r="AX12" s="88"/>
      <c r="AY12" s="89" t="s">
        <v>68</v>
      </c>
      <c r="AZ12" s="90"/>
      <c r="BA12" s="90"/>
      <c r="BB12" s="90"/>
      <c r="BC12" s="90"/>
      <c r="BD12" s="90"/>
      <c r="BE12" s="90"/>
      <c r="BF12" s="90"/>
      <c r="BG12" s="90"/>
      <c r="BH12" s="90"/>
      <c r="BI12" s="90"/>
      <c r="BJ12" s="90"/>
      <c r="BK12" s="90"/>
      <c r="BL12" s="90"/>
      <c r="BM12" s="91"/>
      <c r="BN12" s="92"/>
      <c r="BO12" s="93"/>
      <c r="BP12" s="93"/>
      <c r="BQ12" s="93"/>
      <c r="BR12" s="93"/>
      <c r="BS12" s="93"/>
      <c r="BT12" s="93"/>
      <c r="BU12" s="94"/>
      <c r="BV12" s="92"/>
      <c r="BW12" s="93"/>
      <c r="BX12" s="93"/>
      <c r="BY12" s="93"/>
      <c r="BZ12" s="93"/>
      <c r="CA12" s="93"/>
      <c r="CB12" s="93"/>
      <c r="CC12" s="94"/>
      <c r="CD12" s="95" t="s">
        <v>69</v>
      </c>
      <c r="CE12" s="96"/>
      <c r="CF12" s="96"/>
      <c r="CG12" s="96"/>
      <c r="CH12" s="96"/>
      <c r="CI12" s="96"/>
      <c r="CJ12" s="96"/>
      <c r="CK12" s="96"/>
      <c r="CL12" s="96"/>
      <c r="CM12" s="96"/>
      <c r="CN12" s="96"/>
      <c r="CO12" s="96"/>
      <c r="CP12" s="96"/>
      <c r="CQ12" s="96"/>
      <c r="CR12" s="96"/>
      <c r="CS12" s="97"/>
      <c r="CT12" s="127"/>
      <c r="CU12" s="128"/>
      <c r="CV12" s="128"/>
      <c r="CW12" s="128"/>
      <c r="CX12" s="128"/>
      <c r="CY12" s="128"/>
      <c r="CZ12" s="128"/>
      <c r="DA12" s="129"/>
      <c r="DB12" s="127"/>
      <c r="DC12" s="128"/>
      <c r="DD12" s="128"/>
      <c r="DE12" s="128"/>
      <c r="DF12" s="128"/>
      <c r="DG12" s="128"/>
      <c r="DH12" s="128"/>
      <c r="DI12" s="129"/>
    </row>
    <row r="13" spans="1:119" ht="18.75" customHeight="1" x14ac:dyDescent="0.2">
      <c r="A13" s="42"/>
      <c r="B13" s="161"/>
      <c r="C13" s="162"/>
      <c r="D13" s="162"/>
      <c r="E13" s="162"/>
      <c r="F13" s="162"/>
      <c r="G13" s="162"/>
      <c r="H13" s="162"/>
      <c r="I13" s="162"/>
      <c r="J13" s="162"/>
      <c r="K13" s="163"/>
      <c r="L13" s="164"/>
      <c r="M13" s="165" t="s">
        <v>70</v>
      </c>
      <c r="N13" s="166"/>
      <c r="O13" s="166"/>
      <c r="P13" s="166"/>
      <c r="Q13" s="167"/>
      <c r="R13" s="138"/>
      <c r="S13" s="139"/>
      <c r="T13" s="139"/>
      <c r="U13" s="139"/>
      <c r="V13" s="140"/>
      <c r="W13" s="106" t="s">
        <v>71</v>
      </c>
      <c r="X13" s="107"/>
      <c r="Y13" s="107"/>
      <c r="Z13" s="107"/>
      <c r="AA13" s="107"/>
      <c r="AB13" s="102"/>
      <c r="AC13" s="138"/>
      <c r="AD13" s="139"/>
      <c r="AE13" s="139"/>
      <c r="AF13" s="139"/>
      <c r="AG13" s="168"/>
      <c r="AH13" s="138"/>
      <c r="AI13" s="139"/>
      <c r="AJ13" s="139"/>
      <c r="AK13" s="139"/>
      <c r="AL13" s="140"/>
      <c r="AM13" s="84" t="s">
        <v>72</v>
      </c>
      <c r="AN13" s="85"/>
      <c r="AO13" s="85"/>
      <c r="AP13" s="85"/>
      <c r="AQ13" s="85"/>
      <c r="AR13" s="85"/>
      <c r="AS13" s="85"/>
      <c r="AT13" s="86"/>
      <c r="AU13" s="87"/>
      <c r="AV13" s="88"/>
      <c r="AW13" s="88"/>
      <c r="AX13" s="88"/>
      <c r="AY13" s="89" t="s">
        <v>73</v>
      </c>
      <c r="AZ13" s="90"/>
      <c r="BA13" s="90"/>
      <c r="BB13" s="90"/>
      <c r="BC13" s="90"/>
      <c r="BD13" s="90"/>
      <c r="BE13" s="90"/>
      <c r="BF13" s="90"/>
      <c r="BG13" s="90"/>
      <c r="BH13" s="90"/>
      <c r="BI13" s="90"/>
      <c r="BJ13" s="90"/>
      <c r="BK13" s="90"/>
      <c r="BL13" s="90"/>
      <c r="BM13" s="91"/>
      <c r="BN13" s="92"/>
      <c r="BO13" s="93"/>
      <c r="BP13" s="93"/>
      <c r="BQ13" s="93"/>
      <c r="BR13" s="93"/>
      <c r="BS13" s="93"/>
      <c r="BT13" s="93"/>
      <c r="BU13" s="94"/>
      <c r="BV13" s="92"/>
      <c r="BW13" s="93"/>
      <c r="BX13" s="93"/>
      <c r="BY13" s="93"/>
      <c r="BZ13" s="93"/>
      <c r="CA13" s="93"/>
      <c r="CB13" s="93"/>
      <c r="CC13" s="94"/>
      <c r="CD13" s="95" t="s">
        <v>74</v>
      </c>
      <c r="CE13" s="96"/>
      <c r="CF13" s="96"/>
      <c r="CG13" s="96"/>
      <c r="CH13" s="96"/>
      <c r="CI13" s="96"/>
      <c r="CJ13" s="96"/>
      <c r="CK13" s="96"/>
      <c r="CL13" s="96"/>
      <c r="CM13" s="96"/>
      <c r="CN13" s="96"/>
      <c r="CO13" s="96"/>
      <c r="CP13" s="96"/>
      <c r="CQ13" s="96"/>
      <c r="CR13" s="96"/>
      <c r="CS13" s="97"/>
      <c r="CT13" s="98"/>
      <c r="CU13" s="99"/>
      <c r="CV13" s="99"/>
      <c r="CW13" s="99"/>
      <c r="CX13" s="99"/>
      <c r="CY13" s="99"/>
      <c r="CZ13" s="99"/>
      <c r="DA13" s="100"/>
      <c r="DB13" s="98"/>
      <c r="DC13" s="99"/>
      <c r="DD13" s="99"/>
      <c r="DE13" s="99"/>
      <c r="DF13" s="99"/>
      <c r="DG13" s="99"/>
      <c r="DH13" s="99"/>
      <c r="DI13" s="100"/>
    </row>
    <row r="14" spans="1:119" ht="18.75" customHeight="1" thickBot="1" x14ac:dyDescent="0.25">
      <c r="A14" s="42"/>
      <c r="B14" s="161"/>
      <c r="C14" s="162"/>
      <c r="D14" s="162"/>
      <c r="E14" s="162"/>
      <c r="F14" s="162"/>
      <c r="G14" s="162"/>
      <c r="H14" s="162"/>
      <c r="I14" s="162"/>
      <c r="J14" s="162"/>
      <c r="K14" s="163"/>
      <c r="L14" s="169" t="s">
        <v>156</v>
      </c>
      <c r="M14" s="85"/>
      <c r="N14" s="85"/>
      <c r="O14" s="85"/>
      <c r="P14" s="85"/>
      <c r="Q14" s="86"/>
      <c r="R14" s="138"/>
      <c r="S14" s="139"/>
      <c r="T14" s="139"/>
      <c r="U14" s="139"/>
      <c r="V14" s="140"/>
      <c r="W14" s="64"/>
      <c r="X14" s="65"/>
      <c r="Y14" s="65"/>
      <c r="Z14" s="65"/>
      <c r="AA14" s="65"/>
      <c r="AB14" s="80"/>
      <c r="AC14" s="170"/>
      <c r="AD14" s="171"/>
      <c r="AE14" s="171"/>
      <c r="AF14" s="171"/>
      <c r="AG14" s="172"/>
      <c r="AH14" s="170"/>
      <c r="AI14" s="171"/>
      <c r="AJ14" s="171"/>
      <c r="AK14" s="171"/>
      <c r="AL14" s="173"/>
      <c r="AM14" s="84"/>
      <c r="AN14" s="85"/>
      <c r="AO14" s="85"/>
      <c r="AP14" s="85"/>
      <c r="AQ14" s="85"/>
      <c r="AR14" s="85"/>
      <c r="AS14" s="85"/>
      <c r="AT14" s="86"/>
      <c r="AU14" s="87"/>
      <c r="AV14" s="88"/>
      <c r="AW14" s="88"/>
      <c r="AX14" s="88"/>
      <c r="AY14" s="89"/>
      <c r="AZ14" s="90"/>
      <c r="BA14" s="90"/>
      <c r="BB14" s="90"/>
      <c r="BC14" s="90"/>
      <c r="BD14" s="90"/>
      <c r="BE14" s="90"/>
      <c r="BF14" s="90"/>
      <c r="BG14" s="90"/>
      <c r="BH14" s="90"/>
      <c r="BI14" s="90"/>
      <c r="BJ14" s="90"/>
      <c r="BK14" s="90"/>
      <c r="BL14" s="90"/>
      <c r="BM14" s="91"/>
      <c r="BN14" s="92"/>
      <c r="BO14" s="93"/>
      <c r="BP14" s="93"/>
      <c r="BQ14" s="93"/>
      <c r="BR14" s="93"/>
      <c r="BS14" s="93"/>
      <c r="BT14" s="93"/>
      <c r="BU14" s="94"/>
      <c r="BV14" s="92"/>
      <c r="BW14" s="93"/>
      <c r="BX14" s="93"/>
      <c r="BY14" s="93"/>
      <c r="BZ14" s="93"/>
      <c r="CA14" s="93"/>
      <c r="CB14" s="93"/>
      <c r="CC14" s="94"/>
      <c r="CD14" s="174" t="s">
        <v>75</v>
      </c>
      <c r="CE14" s="175"/>
      <c r="CF14" s="175"/>
      <c r="CG14" s="175"/>
      <c r="CH14" s="175"/>
      <c r="CI14" s="175"/>
      <c r="CJ14" s="175"/>
      <c r="CK14" s="175"/>
      <c r="CL14" s="175"/>
      <c r="CM14" s="175"/>
      <c r="CN14" s="175"/>
      <c r="CO14" s="175"/>
      <c r="CP14" s="175"/>
      <c r="CQ14" s="175"/>
      <c r="CR14" s="175"/>
      <c r="CS14" s="176"/>
      <c r="CT14" s="177"/>
      <c r="CU14" s="178"/>
      <c r="CV14" s="178"/>
      <c r="CW14" s="178"/>
      <c r="CX14" s="178"/>
      <c r="CY14" s="178"/>
      <c r="CZ14" s="178"/>
      <c r="DA14" s="179"/>
      <c r="DB14" s="177"/>
      <c r="DC14" s="178"/>
      <c r="DD14" s="178"/>
      <c r="DE14" s="178"/>
      <c r="DF14" s="178"/>
      <c r="DG14" s="178"/>
      <c r="DH14" s="178"/>
      <c r="DI14" s="179"/>
    </row>
    <row r="15" spans="1:119" ht="18.75" customHeight="1" x14ac:dyDescent="0.2">
      <c r="A15" s="42"/>
      <c r="B15" s="161"/>
      <c r="C15" s="162"/>
      <c r="D15" s="162"/>
      <c r="E15" s="162"/>
      <c r="F15" s="162"/>
      <c r="G15" s="162"/>
      <c r="H15" s="162"/>
      <c r="I15" s="162"/>
      <c r="J15" s="162"/>
      <c r="K15" s="163"/>
      <c r="L15" s="164"/>
      <c r="M15" s="165" t="s">
        <v>70</v>
      </c>
      <c r="N15" s="166"/>
      <c r="O15" s="166"/>
      <c r="P15" s="166"/>
      <c r="Q15" s="167"/>
      <c r="R15" s="138"/>
      <c r="S15" s="139"/>
      <c r="T15" s="139"/>
      <c r="U15" s="139"/>
      <c r="V15" s="140"/>
      <c r="W15" s="106" t="s">
        <v>76</v>
      </c>
      <c r="X15" s="107"/>
      <c r="Y15" s="107"/>
      <c r="Z15" s="107"/>
      <c r="AA15" s="107"/>
      <c r="AB15" s="102"/>
      <c r="AC15" s="138"/>
      <c r="AD15" s="139"/>
      <c r="AE15" s="139"/>
      <c r="AF15" s="139"/>
      <c r="AG15" s="168"/>
      <c r="AH15" s="138"/>
      <c r="AI15" s="139"/>
      <c r="AJ15" s="139"/>
      <c r="AK15" s="139"/>
      <c r="AL15" s="140"/>
      <c r="AM15" s="84"/>
      <c r="AN15" s="85"/>
      <c r="AO15" s="85"/>
      <c r="AP15" s="85"/>
      <c r="AQ15" s="85"/>
      <c r="AR15" s="85"/>
      <c r="AS15" s="85"/>
      <c r="AT15" s="86"/>
      <c r="AU15" s="87"/>
      <c r="AV15" s="88"/>
      <c r="AW15" s="88"/>
      <c r="AX15" s="88"/>
      <c r="AY15" s="67" t="s">
        <v>77</v>
      </c>
      <c r="AZ15" s="68"/>
      <c r="BA15" s="68"/>
      <c r="BB15" s="68"/>
      <c r="BC15" s="68"/>
      <c r="BD15" s="68"/>
      <c r="BE15" s="68"/>
      <c r="BF15" s="68"/>
      <c r="BG15" s="68"/>
      <c r="BH15" s="68"/>
      <c r="BI15" s="68"/>
      <c r="BJ15" s="68"/>
      <c r="BK15" s="68"/>
      <c r="BL15" s="68"/>
      <c r="BM15" s="69"/>
      <c r="BN15" s="70"/>
      <c r="BO15" s="71"/>
      <c r="BP15" s="71"/>
      <c r="BQ15" s="71"/>
      <c r="BR15" s="71"/>
      <c r="BS15" s="71"/>
      <c r="BT15" s="71"/>
      <c r="BU15" s="72"/>
      <c r="BV15" s="70"/>
      <c r="BW15" s="71"/>
      <c r="BX15" s="71"/>
      <c r="BY15" s="71"/>
      <c r="BZ15" s="71"/>
      <c r="CA15" s="71"/>
      <c r="CB15" s="71"/>
      <c r="CC15" s="72"/>
      <c r="CD15" s="180" t="s">
        <v>157</v>
      </c>
      <c r="CE15" s="181"/>
      <c r="CF15" s="181"/>
      <c r="CG15" s="181"/>
      <c r="CH15" s="181"/>
      <c r="CI15" s="181"/>
      <c r="CJ15" s="181"/>
      <c r="CK15" s="181"/>
      <c r="CL15" s="181"/>
      <c r="CM15" s="181"/>
      <c r="CN15" s="181"/>
      <c r="CO15" s="181"/>
      <c r="CP15" s="181"/>
      <c r="CQ15" s="181"/>
      <c r="CR15" s="181"/>
      <c r="CS15" s="182"/>
      <c r="CT15" s="183"/>
      <c r="CU15" s="184"/>
      <c r="CV15" s="184"/>
      <c r="CW15" s="184"/>
      <c r="CX15" s="184"/>
      <c r="CY15" s="184"/>
      <c r="CZ15" s="184"/>
      <c r="DA15" s="185"/>
      <c r="DB15" s="183"/>
      <c r="DC15" s="184"/>
      <c r="DD15" s="184"/>
      <c r="DE15" s="184"/>
      <c r="DF15" s="184"/>
      <c r="DG15" s="184"/>
      <c r="DH15" s="184"/>
      <c r="DI15" s="185"/>
    </row>
    <row r="16" spans="1:119" ht="18.75" customHeight="1" x14ac:dyDescent="0.2">
      <c r="A16" s="42"/>
      <c r="B16" s="161"/>
      <c r="C16" s="162"/>
      <c r="D16" s="162"/>
      <c r="E16" s="162"/>
      <c r="F16" s="162"/>
      <c r="G16" s="162"/>
      <c r="H16" s="162"/>
      <c r="I16" s="162"/>
      <c r="J16" s="162"/>
      <c r="K16" s="163"/>
      <c r="L16" s="169" t="s">
        <v>78</v>
      </c>
      <c r="M16" s="186"/>
      <c r="N16" s="186"/>
      <c r="O16" s="186"/>
      <c r="P16" s="186"/>
      <c r="Q16" s="187"/>
      <c r="R16" s="188"/>
      <c r="S16" s="189"/>
      <c r="T16" s="189"/>
      <c r="U16" s="189"/>
      <c r="V16" s="190"/>
      <c r="W16" s="64"/>
      <c r="X16" s="65"/>
      <c r="Y16" s="65"/>
      <c r="Z16" s="65"/>
      <c r="AA16" s="65"/>
      <c r="AB16" s="80"/>
      <c r="AC16" s="170"/>
      <c r="AD16" s="171"/>
      <c r="AE16" s="171"/>
      <c r="AF16" s="171"/>
      <c r="AG16" s="172"/>
      <c r="AH16" s="170"/>
      <c r="AI16" s="171"/>
      <c r="AJ16" s="171"/>
      <c r="AK16" s="171"/>
      <c r="AL16" s="173"/>
      <c r="AM16" s="84"/>
      <c r="AN16" s="85"/>
      <c r="AO16" s="85"/>
      <c r="AP16" s="85"/>
      <c r="AQ16" s="85"/>
      <c r="AR16" s="85"/>
      <c r="AS16" s="85"/>
      <c r="AT16" s="86"/>
      <c r="AU16" s="87"/>
      <c r="AV16" s="88"/>
      <c r="AW16" s="88"/>
      <c r="AX16" s="88"/>
      <c r="AY16" s="89" t="s">
        <v>79</v>
      </c>
      <c r="AZ16" s="90"/>
      <c r="BA16" s="90"/>
      <c r="BB16" s="90"/>
      <c r="BC16" s="90"/>
      <c r="BD16" s="90"/>
      <c r="BE16" s="90"/>
      <c r="BF16" s="90"/>
      <c r="BG16" s="90"/>
      <c r="BH16" s="90"/>
      <c r="BI16" s="90"/>
      <c r="BJ16" s="90"/>
      <c r="BK16" s="90"/>
      <c r="BL16" s="90"/>
      <c r="BM16" s="91"/>
      <c r="BN16" s="92"/>
      <c r="BO16" s="93"/>
      <c r="BP16" s="93"/>
      <c r="BQ16" s="93"/>
      <c r="BR16" s="93"/>
      <c r="BS16" s="93"/>
      <c r="BT16" s="93"/>
      <c r="BU16" s="94"/>
      <c r="BV16" s="92"/>
      <c r="BW16" s="93"/>
      <c r="BX16" s="93"/>
      <c r="BY16" s="93"/>
      <c r="BZ16" s="93"/>
      <c r="CA16" s="93"/>
      <c r="CB16" s="93"/>
      <c r="CC16" s="94"/>
      <c r="CD16" s="191"/>
      <c r="CE16" s="192"/>
      <c r="CF16" s="192"/>
      <c r="CG16" s="192"/>
      <c r="CH16" s="192"/>
      <c r="CI16" s="192"/>
      <c r="CJ16" s="192"/>
      <c r="CK16" s="192"/>
      <c r="CL16" s="192"/>
      <c r="CM16" s="192"/>
      <c r="CN16" s="192"/>
      <c r="CO16" s="192"/>
      <c r="CP16" s="192"/>
      <c r="CQ16" s="192"/>
      <c r="CR16" s="192"/>
      <c r="CS16" s="193"/>
      <c r="CT16" s="98"/>
      <c r="CU16" s="99"/>
      <c r="CV16" s="99"/>
      <c r="CW16" s="99"/>
      <c r="CX16" s="99"/>
      <c r="CY16" s="99"/>
      <c r="CZ16" s="99"/>
      <c r="DA16" s="100"/>
      <c r="DB16" s="98"/>
      <c r="DC16" s="99"/>
      <c r="DD16" s="99"/>
      <c r="DE16" s="99"/>
      <c r="DF16" s="99"/>
      <c r="DG16" s="99"/>
      <c r="DH16" s="99"/>
      <c r="DI16" s="100"/>
    </row>
    <row r="17" spans="1:113" ht="18.75" customHeight="1" thickBot="1" x14ac:dyDescent="0.25">
      <c r="A17" s="42"/>
      <c r="B17" s="194"/>
      <c r="C17" s="195"/>
      <c r="D17" s="195"/>
      <c r="E17" s="195"/>
      <c r="F17" s="195"/>
      <c r="G17" s="195"/>
      <c r="H17" s="195"/>
      <c r="I17" s="195"/>
      <c r="J17" s="195"/>
      <c r="K17" s="196"/>
      <c r="L17" s="197"/>
      <c r="M17" s="198" t="s">
        <v>80</v>
      </c>
      <c r="N17" s="199"/>
      <c r="O17" s="199"/>
      <c r="P17" s="199"/>
      <c r="Q17" s="200"/>
      <c r="R17" s="188"/>
      <c r="S17" s="189"/>
      <c r="T17" s="189"/>
      <c r="U17" s="189"/>
      <c r="V17" s="190"/>
      <c r="W17" s="106" t="s">
        <v>81</v>
      </c>
      <c r="X17" s="107"/>
      <c r="Y17" s="107"/>
      <c r="Z17" s="107"/>
      <c r="AA17" s="107"/>
      <c r="AB17" s="102"/>
      <c r="AC17" s="138"/>
      <c r="AD17" s="139"/>
      <c r="AE17" s="139"/>
      <c r="AF17" s="139"/>
      <c r="AG17" s="168"/>
      <c r="AH17" s="138"/>
      <c r="AI17" s="139"/>
      <c r="AJ17" s="139"/>
      <c r="AK17" s="139"/>
      <c r="AL17" s="140"/>
      <c r="AM17" s="84"/>
      <c r="AN17" s="85"/>
      <c r="AO17" s="85"/>
      <c r="AP17" s="85"/>
      <c r="AQ17" s="85"/>
      <c r="AR17" s="85"/>
      <c r="AS17" s="85"/>
      <c r="AT17" s="86"/>
      <c r="AU17" s="87"/>
      <c r="AV17" s="88"/>
      <c r="AW17" s="88"/>
      <c r="AX17" s="88"/>
      <c r="AY17" s="89" t="s">
        <v>82</v>
      </c>
      <c r="AZ17" s="90"/>
      <c r="BA17" s="90"/>
      <c r="BB17" s="90"/>
      <c r="BC17" s="90"/>
      <c r="BD17" s="90"/>
      <c r="BE17" s="90"/>
      <c r="BF17" s="90"/>
      <c r="BG17" s="90"/>
      <c r="BH17" s="90"/>
      <c r="BI17" s="90"/>
      <c r="BJ17" s="90"/>
      <c r="BK17" s="90"/>
      <c r="BL17" s="90"/>
      <c r="BM17" s="91"/>
      <c r="BN17" s="92"/>
      <c r="BO17" s="93"/>
      <c r="BP17" s="93"/>
      <c r="BQ17" s="93"/>
      <c r="BR17" s="93"/>
      <c r="BS17" s="93"/>
      <c r="BT17" s="93"/>
      <c r="BU17" s="94"/>
      <c r="BV17" s="92"/>
      <c r="BW17" s="93"/>
      <c r="BX17" s="93"/>
      <c r="BY17" s="93"/>
      <c r="BZ17" s="93"/>
      <c r="CA17" s="93"/>
      <c r="CB17" s="93"/>
      <c r="CC17" s="94"/>
      <c r="CD17" s="191"/>
      <c r="CE17" s="192"/>
      <c r="CF17" s="192"/>
      <c r="CG17" s="192"/>
      <c r="CH17" s="192"/>
      <c r="CI17" s="192"/>
      <c r="CJ17" s="192"/>
      <c r="CK17" s="192"/>
      <c r="CL17" s="192"/>
      <c r="CM17" s="192"/>
      <c r="CN17" s="192"/>
      <c r="CO17" s="192"/>
      <c r="CP17" s="192"/>
      <c r="CQ17" s="192"/>
      <c r="CR17" s="192"/>
      <c r="CS17" s="193"/>
      <c r="CT17" s="98"/>
      <c r="CU17" s="99"/>
      <c r="CV17" s="99"/>
      <c r="CW17" s="99"/>
      <c r="CX17" s="99"/>
      <c r="CY17" s="99"/>
      <c r="CZ17" s="99"/>
      <c r="DA17" s="100"/>
      <c r="DB17" s="98"/>
      <c r="DC17" s="99"/>
      <c r="DD17" s="99"/>
      <c r="DE17" s="99"/>
      <c r="DF17" s="99"/>
      <c r="DG17" s="99"/>
      <c r="DH17" s="99"/>
      <c r="DI17" s="100"/>
    </row>
    <row r="18" spans="1:113" ht="18.75" customHeight="1" thickBot="1" x14ac:dyDescent="0.25">
      <c r="A18" s="42"/>
      <c r="B18" s="201" t="s">
        <v>83</v>
      </c>
      <c r="C18" s="130"/>
      <c r="D18" s="130"/>
      <c r="E18" s="202"/>
      <c r="F18" s="202"/>
      <c r="G18" s="202"/>
      <c r="H18" s="202"/>
      <c r="I18" s="202"/>
      <c r="J18" s="202"/>
      <c r="K18" s="202"/>
      <c r="L18" s="203"/>
      <c r="M18" s="203"/>
      <c r="N18" s="203"/>
      <c r="O18" s="203"/>
      <c r="P18" s="203"/>
      <c r="Q18" s="203"/>
      <c r="R18" s="204"/>
      <c r="S18" s="204"/>
      <c r="T18" s="204"/>
      <c r="U18" s="204"/>
      <c r="V18" s="205"/>
      <c r="W18" s="122"/>
      <c r="X18" s="123"/>
      <c r="Y18" s="123"/>
      <c r="Z18" s="123"/>
      <c r="AA18" s="123"/>
      <c r="AB18" s="118"/>
      <c r="AC18" s="206"/>
      <c r="AD18" s="207"/>
      <c r="AE18" s="207"/>
      <c r="AF18" s="207"/>
      <c r="AG18" s="208"/>
      <c r="AH18" s="206"/>
      <c r="AI18" s="207"/>
      <c r="AJ18" s="207"/>
      <c r="AK18" s="207"/>
      <c r="AL18" s="209"/>
      <c r="AM18" s="84"/>
      <c r="AN18" s="85"/>
      <c r="AO18" s="85"/>
      <c r="AP18" s="85"/>
      <c r="AQ18" s="85"/>
      <c r="AR18" s="85"/>
      <c r="AS18" s="85"/>
      <c r="AT18" s="86"/>
      <c r="AU18" s="87"/>
      <c r="AV18" s="88"/>
      <c r="AW18" s="88"/>
      <c r="AX18" s="88"/>
      <c r="AY18" s="89" t="s">
        <v>84</v>
      </c>
      <c r="AZ18" s="90"/>
      <c r="BA18" s="90"/>
      <c r="BB18" s="90"/>
      <c r="BC18" s="90"/>
      <c r="BD18" s="90"/>
      <c r="BE18" s="90"/>
      <c r="BF18" s="90"/>
      <c r="BG18" s="90"/>
      <c r="BH18" s="90"/>
      <c r="BI18" s="90"/>
      <c r="BJ18" s="90"/>
      <c r="BK18" s="90"/>
      <c r="BL18" s="90"/>
      <c r="BM18" s="91"/>
      <c r="BN18" s="92"/>
      <c r="BO18" s="93"/>
      <c r="BP18" s="93"/>
      <c r="BQ18" s="93"/>
      <c r="BR18" s="93"/>
      <c r="BS18" s="93"/>
      <c r="BT18" s="93"/>
      <c r="BU18" s="94"/>
      <c r="BV18" s="92"/>
      <c r="BW18" s="93"/>
      <c r="BX18" s="93"/>
      <c r="BY18" s="93"/>
      <c r="BZ18" s="93"/>
      <c r="CA18" s="93"/>
      <c r="CB18" s="93"/>
      <c r="CC18" s="94"/>
      <c r="CD18" s="191"/>
      <c r="CE18" s="192"/>
      <c r="CF18" s="192"/>
      <c r="CG18" s="192"/>
      <c r="CH18" s="192"/>
      <c r="CI18" s="192"/>
      <c r="CJ18" s="192"/>
      <c r="CK18" s="192"/>
      <c r="CL18" s="192"/>
      <c r="CM18" s="192"/>
      <c r="CN18" s="192"/>
      <c r="CO18" s="192"/>
      <c r="CP18" s="192"/>
      <c r="CQ18" s="192"/>
      <c r="CR18" s="192"/>
      <c r="CS18" s="193"/>
      <c r="CT18" s="98"/>
      <c r="CU18" s="99"/>
      <c r="CV18" s="99"/>
      <c r="CW18" s="99"/>
      <c r="CX18" s="99"/>
      <c r="CY18" s="99"/>
      <c r="CZ18" s="99"/>
      <c r="DA18" s="100"/>
      <c r="DB18" s="98"/>
      <c r="DC18" s="99"/>
      <c r="DD18" s="99"/>
      <c r="DE18" s="99"/>
      <c r="DF18" s="99"/>
      <c r="DG18" s="99"/>
      <c r="DH18" s="99"/>
      <c r="DI18" s="100"/>
    </row>
    <row r="19" spans="1:113" ht="18.75" customHeight="1" thickBot="1" x14ac:dyDescent="0.25">
      <c r="A19" s="42"/>
      <c r="B19" s="201" t="s">
        <v>85</v>
      </c>
      <c r="C19" s="130"/>
      <c r="D19" s="130"/>
      <c r="E19" s="202"/>
      <c r="F19" s="202"/>
      <c r="G19" s="202"/>
      <c r="H19" s="202"/>
      <c r="I19" s="202"/>
      <c r="J19" s="202"/>
      <c r="K19" s="202"/>
      <c r="L19" s="210"/>
      <c r="M19" s="210"/>
      <c r="N19" s="210"/>
      <c r="O19" s="210"/>
      <c r="P19" s="210"/>
      <c r="Q19" s="210"/>
      <c r="R19" s="211"/>
      <c r="S19" s="211"/>
      <c r="T19" s="211"/>
      <c r="U19" s="211"/>
      <c r="V19" s="212"/>
      <c r="W19" s="50"/>
      <c r="X19" s="51"/>
      <c r="Y19" s="51"/>
      <c r="Z19" s="51"/>
      <c r="AA19" s="51"/>
      <c r="AB19" s="51"/>
      <c r="AC19" s="71"/>
      <c r="AD19" s="71"/>
      <c r="AE19" s="71"/>
      <c r="AF19" s="71"/>
      <c r="AG19" s="71"/>
      <c r="AH19" s="71"/>
      <c r="AI19" s="71"/>
      <c r="AJ19" s="71"/>
      <c r="AK19" s="71"/>
      <c r="AL19" s="72"/>
      <c r="AM19" s="84"/>
      <c r="AN19" s="85"/>
      <c r="AO19" s="85"/>
      <c r="AP19" s="85"/>
      <c r="AQ19" s="85"/>
      <c r="AR19" s="85"/>
      <c r="AS19" s="85"/>
      <c r="AT19" s="86"/>
      <c r="AU19" s="87"/>
      <c r="AV19" s="88"/>
      <c r="AW19" s="88"/>
      <c r="AX19" s="88"/>
      <c r="AY19" s="89" t="s">
        <v>86</v>
      </c>
      <c r="AZ19" s="90"/>
      <c r="BA19" s="90"/>
      <c r="BB19" s="90"/>
      <c r="BC19" s="90"/>
      <c r="BD19" s="90"/>
      <c r="BE19" s="90"/>
      <c r="BF19" s="90"/>
      <c r="BG19" s="90"/>
      <c r="BH19" s="90"/>
      <c r="BI19" s="90"/>
      <c r="BJ19" s="90"/>
      <c r="BK19" s="90"/>
      <c r="BL19" s="90"/>
      <c r="BM19" s="91"/>
      <c r="BN19" s="92"/>
      <c r="BO19" s="93"/>
      <c r="BP19" s="93"/>
      <c r="BQ19" s="93"/>
      <c r="BR19" s="93"/>
      <c r="BS19" s="93"/>
      <c r="BT19" s="93"/>
      <c r="BU19" s="94"/>
      <c r="BV19" s="92"/>
      <c r="BW19" s="93"/>
      <c r="BX19" s="93"/>
      <c r="BY19" s="93"/>
      <c r="BZ19" s="93"/>
      <c r="CA19" s="93"/>
      <c r="CB19" s="93"/>
      <c r="CC19" s="94"/>
      <c r="CD19" s="191"/>
      <c r="CE19" s="192"/>
      <c r="CF19" s="192"/>
      <c r="CG19" s="192"/>
      <c r="CH19" s="192"/>
      <c r="CI19" s="192"/>
      <c r="CJ19" s="192"/>
      <c r="CK19" s="192"/>
      <c r="CL19" s="192"/>
      <c r="CM19" s="192"/>
      <c r="CN19" s="192"/>
      <c r="CO19" s="192"/>
      <c r="CP19" s="192"/>
      <c r="CQ19" s="192"/>
      <c r="CR19" s="192"/>
      <c r="CS19" s="193"/>
      <c r="CT19" s="98"/>
      <c r="CU19" s="99"/>
      <c r="CV19" s="99"/>
      <c r="CW19" s="99"/>
      <c r="CX19" s="99"/>
      <c r="CY19" s="99"/>
      <c r="CZ19" s="99"/>
      <c r="DA19" s="100"/>
      <c r="DB19" s="98"/>
      <c r="DC19" s="99"/>
      <c r="DD19" s="99"/>
      <c r="DE19" s="99"/>
      <c r="DF19" s="99"/>
      <c r="DG19" s="99"/>
      <c r="DH19" s="99"/>
      <c r="DI19" s="100"/>
    </row>
    <row r="20" spans="1:113" ht="18.75" customHeight="1" thickBot="1" x14ac:dyDescent="0.25">
      <c r="A20" s="42"/>
      <c r="B20" s="201" t="s">
        <v>87</v>
      </c>
      <c r="C20" s="130"/>
      <c r="D20" s="130"/>
      <c r="E20" s="202"/>
      <c r="F20" s="202"/>
      <c r="G20" s="202"/>
      <c r="H20" s="202"/>
      <c r="I20" s="202"/>
      <c r="J20" s="202"/>
      <c r="K20" s="202"/>
      <c r="L20" s="210"/>
      <c r="M20" s="210"/>
      <c r="N20" s="210"/>
      <c r="O20" s="210"/>
      <c r="P20" s="210"/>
      <c r="Q20" s="210"/>
      <c r="R20" s="211"/>
      <c r="S20" s="211"/>
      <c r="T20" s="211"/>
      <c r="U20" s="211"/>
      <c r="V20" s="212"/>
      <c r="W20" s="122"/>
      <c r="X20" s="123"/>
      <c r="Y20" s="123"/>
      <c r="Z20" s="123"/>
      <c r="AA20" s="123"/>
      <c r="AB20" s="123"/>
      <c r="AC20" s="178"/>
      <c r="AD20" s="178"/>
      <c r="AE20" s="178"/>
      <c r="AF20" s="178"/>
      <c r="AG20" s="178"/>
      <c r="AH20" s="178"/>
      <c r="AI20" s="178"/>
      <c r="AJ20" s="178"/>
      <c r="AK20" s="178"/>
      <c r="AL20" s="179"/>
      <c r="AM20" s="213"/>
      <c r="AN20" s="148"/>
      <c r="AO20" s="148"/>
      <c r="AP20" s="148"/>
      <c r="AQ20" s="148"/>
      <c r="AR20" s="148"/>
      <c r="AS20" s="148"/>
      <c r="AT20" s="149"/>
      <c r="AU20" s="214"/>
      <c r="AV20" s="215"/>
      <c r="AW20" s="215"/>
      <c r="AX20" s="216"/>
      <c r="AY20" s="89"/>
      <c r="AZ20" s="90"/>
      <c r="BA20" s="90"/>
      <c r="BB20" s="90"/>
      <c r="BC20" s="90"/>
      <c r="BD20" s="90"/>
      <c r="BE20" s="90"/>
      <c r="BF20" s="90"/>
      <c r="BG20" s="90"/>
      <c r="BH20" s="90"/>
      <c r="BI20" s="90"/>
      <c r="BJ20" s="90"/>
      <c r="BK20" s="90"/>
      <c r="BL20" s="90"/>
      <c r="BM20" s="91"/>
      <c r="BN20" s="92"/>
      <c r="BO20" s="93"/>
      <c r="BP20" s="93"/>
      <c r="BQ20" s="93"/>
      <c r="BR20" s="93"/>
      <c r="BS20" s="93"/>
      <c r="BT20" s="93"/>
      <c r="BU20" s="94"/>
      <c r="BV20" s="92"/>
      <c r="BW20" s="93"/>
      <c r="BX20" s="93"/>
      <c r="BY20" s="93"/>
      <c r="BZ20" s="93"/>
      <c r="CA20" s="93"/>
      <c r="CB20" s="93"/>
      <c r="CC20" s="94"/>
      <c r="CD20" s="191"/>
      <c r="CE20" s="192"/>
      <c r="CF20" s="192"/>
      <c r="CG20" s="192"/>
      <c r="CH20" s="192"/>
      <c r="CI20" s="192"/>
      <c r="CJ20" s="192"/>
      <c r="CK20" s="192"/>
      <c r="CL20" s="192"/>
      <c r="CM20" s="192"/>
      <c r="CN20" s="192"/>
      <c r="CO20" s="192"/>
      <c r="CP20" s="192"/>
      <c r="CQ20" s="192"/>
      <c r="CR20" s="192"/>
      <c r="CS20" s="193"/>
      <c r="CT20" s="98"/>
      <c r="CU20" s="99"/>
      <c r="CV20" s="99"/>
      <c r="CW20" s="99"/>
      <c r="CX20" s="99"/>
      <c r="CY20" s="99"/>
      <c r="CZ20" s="99"/>
      <c r="DA20" s="100"/>
      <c r="DB20" s="98"/>
      <c r="DC20" s="99"/>
      <c r="DD20" s="99"/>
      <c r="DE20" s="99"/>
      <c r="DF20" s="99"/>
      <c r="DG20" s="99"/>
      <c r="DH20" s="99"/>
      <c r="DI20" s="100"/>
    </row>
    <row r="21" spans="1:113" ht="18.75" customHeight="1" thickBot="1" x14ac:dyDescent="0.25">
      <c r="A21" s="42"/>
      <c r="B21" s="217" t="s">
        <v>141</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9"/>
      <c r="AY21" s="220"/>
      <c r="AZ21" s="221"/>
      <c r="BA21" s="221"/>
      <c r="BB21" s="221"/>
      <c r="BC21" s="221"/>
      <c r="BD21" s="221"/>
      <c r="BE21" s="221"/>
      <c r="BF21" s="221"/>
      <c r="BG21" s="221"/>
      <c r="BH21" s="221"/>
      <c r="BI21" s="221"/>
      <c r="BJ21" s="221"/>
      <c r="BK21" s="221"/>
      <c r="BL21" s="221"/>
      <c r="BM21" s="222"/>
      <c r="BN21" s="223"/>
      <c r="BO21" s="224"/>
      <c r="BP21" s="224"/>
      <c r="BQ21" s="224"/>
      <c r="BR21" s="224"/>
      <c r="BS21" s="224"/>
      <c r="BT21" s="224"/>
      <c r="BU21" s="225"/>
      <c r="BV21" s="223"/>
      <c r="BW21" s="224"/>
      <c r="BX21" s="224"/>
      <c r="BY21" s="224"/>
      <c r="BZ21" s="224"/>
      <c r="CA21" s="224"/>
      <c r="CB21" s="224"/>
      <c r="CC21" s="225"/>
      <c r="CD21" s="191"/>
      <c r="CE21" s="192"/>
      <c r="CF21" s="192"/>
      <c r="CG21" s="192"/>
      <c r="CH21" s="192"/>
      <c r="CI21" s="192"/>
      <c r="CJ21" s="192"/>
      <c r="CK21" s="192"/>
      <c r="CL21" s="192"/>
      <c r="CM21" s="192"/>
      <c r="CN21" s="192"/>
      <c r="CO21" s="192"/>
      <c r="CP21" s="192"/>
      <c r="CQ21" s="192"/>
      <c r="CR21" s="192"/>
      <c r="CS21" s="193"/>
      <c r="CT21" s="98"/>
      <c r="CU21" s="99"/>
      <c r="CV21" s="99"/>
      <c r="CW21" s="99"/>
      <c r="CX21" s="99"/>
      <c r="CY21" s="99"/>
      <c r="CZ21" s="99"/>
      <c r="DA21" s="100"/>
      <c r="DB21" s="98"/>
      <c r="DC21" s="99"/>
      <c r="DD21" s="99"/>
      <c r="DE21" s="99"/>
      <c r="DF21" s="99"/>
      <c r="DG21" s="99"/>
      <c r="DH21" s="99"/>
      <c r="DI21" s="100"/>
    </row>
    <row r="22" spans="1:113" ht="18.75" customHeight="1" x14ac:dyDescent="0.2">
      <c r="A22" s="42"/>
      <c r="B22" s="226" t="s">
        <v>88</v>
      </c>
      <c r="C22" s="227"/>
      <c r="D22" s="228"/>
      <c r="E22" s="104" t="s">
        <v>0</v>
      </c>
      <c r="F22" s="107"/>
      <c r="G22" s="107"/>
      <c r="H22" s="107"/>
      <c r="I22" s="107"/>
      <c r="J22" s="107"/>
      <c r="K22" s="102"/>
      <c r="L22" s="104" t="s">
        <v>89</v>
      </c>
      <c r="M22" s="107"/>
      <c r="N22" s="107"/>
      <c r="O22" s="107"/>
      <c r="P22" s="102"/>
      <c r="Q22" s="229" t="s">
        <v>90</v>
      </c>
      <c r="R22" s="230"/>
      <c r="S22" s="230"/>
      <c r="T22" s="230"/>
      <c r="U22" s="230"/>
      <c r="V22" s="231"/>
      <c r="W22" s="232" t="s">
        <v>91</v>
      </c>
      <c r="X22" s="227"/>
      <c r="Y22" s="228"/>
      <c r="Z22" s="104" t="s">
        <v>0</v>
      </c>
      <c r="AA22" s="107"/>
      <c r="AB22" s="107"/>
      <c r="AC22" s="107"/>
      <c r="AD22" s="107"/>
      <c r="AE22" s="107"/>
      <c r="AF22" s="107"/>
      <c r="AG22" s="102"/>
      <c r="AH22" s="233" t="s">
        <v>92</v>
      </c>
      <c r="AI22" s="107"/>
      <c r="AJ22" s="107"/>
      <c r="AK22" s="107"/>
      <c r="AL22" s="102"/>
      <c r="AM22" s="233" t="s">
        <v>93</v>
      </c>
      <c r="AN22" s="234"/>
      <c r="AO22" s="234"/>
      <c r="AP22" s="234"/>
      <c r="AQ22" s="234"/>
      <c r="AR22" s="235"/>
      <c r="AS22" s="229" t="s">
        <v>90</v>
      </c>
      <c r="AT22" s="230"/>
      <c r="AU22" s="230"/>
      <c r="AV22" s="230"/>
      <c r="AW22" s="230"/>
      <c r="AX22" s="236"/>
      <c r="AY22" s="67" t="s">
        <v>94</v>
      </c>
      <c r="AZ22" s="68"/>
      <c r="BA22" s="68"/>
      <c r="BB22" s="68"/>
      <c r="BC22" s="68"/>
      <c r="BD22" s="68"/>
      <c r="BE22" s="68"/>
      <c r="BF22" s="68"/>
      <c r="BG22" s="68"/>
      <c r="BH22" s="68"/>
      <c r="BI22" s="68"/>
      <c r="BJ22" s="68"/>
      <c r="BK22" s="68"/>
      <c r="BL22" s="68"/>
      <c r="BM22" s="69"/>
      <c r="BN22" s="92"/>
      <c r="BO22" s="93"/>
      <c r="BP22" s="93"/>
      <c r="BQ22" s="93"/>
      <c r="BR22" s="93"/>
      <c r="BS22" s="93"/>
      <c r="BT22" s="93"/>
      <c r="BU22" s="94"/>
      <c r="BV22" s="92"/>
      <c r="BW22" s="93"/>
      <c r="BX22" s="93"/>
      <c r="BY22" s="93"/>
      <c r="BZ22" s="93"/>
      <c r="CA22" s="93"/>
      <c r="CB22" s="93"/>
      <c r="CC22" s="94"/>
      <c r="CD22" s="191"/>
      <c r="CE22" s="192"/>
      <c r="CF22" s="192"/>
      <c r="CG22" s="192"/>
      <c r="CH22" s="192"/>
      <c r="CI22" s="192"/>
      <c r="CJ22" s="192"/>
      <c r="CK22" s="192"/>
      <c r="CL22" s="192"/>
      <c r="CM22" s="192"/>
      <c r="CN22" s="192"/>
      <c r="CO22" s="192"/>
      <c r="CP22" s="192"/>
      <c r="CQ22" s="192"/>
      <c r="CR22" s="192"/>
      <c r="CS22" s="193"/>
      <c r="CT22" s="98"/>
      <c r="CU22" s="99"/>
      <c r="CV22" s="99"/>
      <c r="CW22" s="99"/>
      <c r="CX22" s="99"/>
      <c r="CY22" s="99"/>
      <c r="CZ22" s="99"/>
      <c r="DA22" s="100"/>
      <c r="DB22" s="98"/>
      <c r="DC22" s="99"/>
      <c r="DD22" s="99"/>
      <c r="DE22" s="99"/>
      <c r="DF22" s="99"/>
      <c r="DG22" s="99"/>
      <c r="DH22" s="99"/>
      <c r="DI22" s="100"/>
    </row>
    <row r="23" spans="1:113" ht="18.75" customHeight="1" x14ac:dyDescent="0.2">
      <c r="A23" s="42"/>
      <c r="B23" s="237"/>
      <c r="C23" s="238"/>
      <c r="D23" s="239"/>
      <c r="E23" s="82"/>
      <c r="F23" s="65"/>
      <c r="G23" s="65"/>
      <c r="H23" s="65"/>
      <c r="I23" s="65"/>
      <c r="J23" s="65"/>
      <c r="K23" s="80"/>
      <c r="L23" s="82"/>
      <c r="M23" s="65"/>
      <c r="N23" s="65"/>
      <c r="O23" s="65"/>
      <c r="P23" s="80"/>
      <c r="Q23" s="240"/>
      <c r="R23" s="241"/>
      <c r="S23" s="241"/>
      <c r="T23" s="241"/>
      <c r="U23" s="241"/>
      <c r="V23" s="242"/>
      <c r="W23" s="243"/>
      <c r="X23" s="238"/>
      <c r="Y23" s="239"/>
      <c r="Z23" s="82"/>
      <c r="AA23" s="65"/>
      <c r="AB23" s="65"/>
      <c r="AC23" s="65"/>
      <c r="AD23" s="65"/>
      <c r="AE23" s="65"/>
      <c r="AF23" s="65"/>
      <c r="AG23" s="80"/>
      <c r="AH23" s="82"/>
      <c r="AI23" s="65"/>
      <c r="AJ23" s="65"/>
      <c r="AK23" s="65"/>
      <c r="AL23" s="80"/>
      <c r="AM23" s="244"/>
      <c r="AN23" s="245"/>
      <c r="AO23" s="245"/>
      <c r="AP23" s="245"/>
      <c r="AQ23" s="245"/>
      <c r="AR23" s="246"/>
      <c r="AS23" s="240"/>
      <c r="AT23" s="241"/>
      <c r="AU23" s="241"/>
      <c r="AV23" s="241"/>
      <c r="AW23" s="241"/>
      <c r="AX23" s="247"/>
      <c r="AY23" s="89" t="s">
        <v>145</v>
      </c>
      <c r="AZ23" s="248"/>
      <c r="BA23" s="248"/>
      <c r="BB23" s="248"/>
      <c r="BC23" s="248"/>
      <c r="BD23" s="248"/>
      <c r="BE23" s="248"/>
      <c r="BF23" s="248"/>
      <c r="BG23" s="248"/>
      <c r="BH23" s="248"/>
      <c r="BI23" s="248"/>
      <c r="BJ23" s="248"/>
      <c r="BK23" s="248"/>
      <c r="BL23" s="248"/>
      <c r="BM23" s="91"/>
      <c r="BN23" s="92"/>
      <c r="BO23" s="93"/>
      <c r="BP23" s="93"/>
      <c r="BQ23" s="93"/>
      <c r="BR23" s="93"/>
      <c r="BS23" s="93"/>
      <c r="BT23" s="93"/>
      <c r="BU23" s="94"/>
      <c r="BV23" s="92"/>
      <c r="BW23" s="93"/>
      <c r="BX23" s="93"/>
      <c r="BY23" s="93"/>
      <c r="BZ23" s="93"/>
      <c r="CA23" s="93"/>
      <c r="CB23" s="93"/>
      <c r="CC23" s="94"/>
      <c r="CD23" s="191"/>
      <c r="CE23" s="192"/>
      <c r="CF23" s="192"/>
      <c r="CG23" s="192"/>
      <c r="CH23" s="192"/>
      <c r="CI23" s="192"/>
      <c r="CJ23" s="192"/>
      <c r="CK23" s="192"/>
      <c r="CL23" s="192"/>
      <c r="CM23" s="192"/>
      <c r="CN23" s="192"/>
      <c r="CO23" s="192"/>
      <c r="CP23" s="192"/>
      <c r="CQ23" s="192"/>
      <c r="CR23" s="192"/>
      <c r="CS23" s="193"/>
      <c r="CT23" s="98"/>
      <c r="CU23" s="99"/>
      <c r="CV23" s="99"/>
      <c r="CW23" s="99"/>
      <c r="CX23" s="99"/>
      <c r="CY23" s="99"/>
      <c r="CZ23" s="99"/>
      <c r="DA23" s="100"/>
      <c r="DB23" s="98"/>
      <c r="DC23" s="99"/>
      <c r="DD23" s="99"/>
      <c r="DE23" s="99"/>
      <c r="DF23" s="99"/>
      <c r="DG23" s="99"/>
      <c r="DH23" s="99"/>
      <c r="DI23" s="100"/>
    </row>
    <row r="24" spans="1:113" ht="18.75" customHeight="1" thickBot="1" x14ac:dyDescent="0.25">
      <c r="A24" s="42"/>
      <c r="B24" s="237"/>
      <c r="C24" s="238"/>
      <c r="D24" s="239"/>
      <c r="E24" s="137" t="s">
        <v>95</v>
      </c>
      <c r="F24" s="85"/>
      <c r="G24" s="85"/>
      <c r="H24" s="85"/>
      <c r="I24" s="85"/>
      <c r="J24" s="85"/>
      <c r="K24" s="86"/>
      <c r="L24" s="138"/>
      <c r="M24" s="139"/>
      <c r="N24" s="139"/>
      <c r="O24" s="139"/>
      <c r="P24" s="168"/>
      <c r="Q24" s="138"/>
      <c r="R24" s="139"/>
      <c r="S24" s="139"/>
      <c r="T24" s="139"/>
      <c r="U24" s="139"/>
      <c r="V24" s="168"/>
      <c r="W24" s="243"/>
      <c r="X24" s="238"/>
      <c r="Y24" s="239"/>
      <c r="Z24" s="137" t="s">
        <v>96</v>
      </c>
      <c r="AA24" s="85"/>
      <c r="AB24" s="85"/>
      <c r="AC24" s="85"/>
      <c r="AD24" s="85"/>
      <c r="AE24" s="85"/>
      <c r="AF24" s="85"/>
      <c r="AG24" s="86"/>
      <c r="AH24" s="138"/>
      <c r="AI24" s="139"/>
      <c r="AJ24" s="139"/>
      <c r="AK24" s="139"/>
      <c r="AL24" s="168"/>
      <c r="AM24" s="138"/>
      <c r="AN24" s="139"/>
      <c r="AO24" s="139"/>
      <c r="AP24" s="139"/>
      <c r="AQ24" s="139"/>
      <c r="AR24" s="168"/>
      <c r="AS24" s="138"/>
      <c r="AT24" s="139"/>
      <c r="AU24" s="139"/>
      <c r="AV24" s="139"/>
      <c r="AW24" s="139"/>
      <c r="AX24" s="140"/>
      <c r="AY24" s="249" t="s">
        <v>146</v>
      </c>
      <c r="AZ24" s="250"/>
      <c r="BA24" s="250"/>
      <c r="BB24" s="250"/>
      <c r="BC24" s="250"/>
      <c r="BD24" s="250"/>
      <c r="BE24" s="250"/>
      <c r="BF24" s="250"/>
      <c r="BG24" s="250"/>
      <c r="BH24" s="250"/>
      <c r="BI24" s="250"/>
      <c r="BJ24" s="250"/>
      <c r="BK24" s="250"/>
      <c r="BL24" s="250"/>
      <c r="BM24" s="251"/>
      <c r="BN24" s="92"/>
      <c r="BO24" s="93"/>
      <c r="BP24" s="93"/>
      <c r="BQ24" s="93"/>
      <c r="BR24" s="93"/>
      <c r="BS24" s="93"/>
      <c r="BT24" s="93"/>
      <c r="BU24" s="94"/>
      <c r="BV24" s="92"/>
      <c r="BW24" s="93"/>
      <c r="BX24" s="93"/>
      <c r="BY24" s="93"/>
      <c r="BZ24" s="93"/>
      <c r="CA24" s="93"/>
      <c r="CB24" s="93"/>
      <c r="CC24" s="94"/>
      <c r="CD24" s="191"/>
      <c r="CE24" s="192"/>
      <c r="CF24" s="192"/>
      <c r="CG24" s="192"/>
      <c r="CH24" s="192"/>
      <c r="CI24" s="192"/>
      <c r="CJ24" s="192"/>
      <c r="CK24" s="192"/>
      <c r="CL24" s="192"/>
      <c r="CM24" s="192"/>
      <c r="CN24" s="192"/>
      <c r="CO24" s="192"/>
      <c r="CP24" s="192"/>
      <c r="CQ24" s="192"/>
      <c r="CR24" s="192"/>
      <c r="CS24" s="193"/>
      <c r="CT24" s="98"/>
      <c r="CU24" s="99"/>
      <c r="CV24" s="99"/>
      <c r="CW24" s="99"/>
      <c r="CX24" s="99"/>
      <c r="CY24" s="99"/>
      <c r="CZ24" s="99"/>
      <c r="DA24" s="100"/>
      <c r="DB24" s="98"/>
      <c r="DC24" s="99"/>
      <c r="DD24" s="99"/>
      <c r="DE24" s="99"/>
      <c r="DF24" s="99"/>
      <c r="DG24" s="99"/>
      <c r="DH24" s="99"/>
      <c r="DI24" s="100"/>
    </row>
    <row r="25" spans="1:113" ht="18.75" customHeight="1" x14ac:dyDescent="0.2">
      <c r="A25" s="42"/>
      <c r="B25" s="237"/>
      <c r="C25" s="238"/>
      <c r="D25" s="239"/>
      <c r="E25" s="137" t="s">
        <v>97</v>
      </c>
      <c r="F25" s="85"/>
      <c r="G25" s="85"/>
      <c r="H25" s="85"/>
      <c r="I25" s="85"/>
      <c r="J25" s="85"/>
      <c r="K25" s="86"/>
      <c r="L25" s="138"/>
      <c r="M25" s="139"/>
      <c r="N25" s="139"/>
      <c r="O25" s="139"/>
      <c r="P25" s="168"/>
      <c r="Q25" s="138"/>
      <c r="R25" s="139"/>
      <c r="S25" s="139"/>
      <c r="T25" s="139"/>
      <c r="U25" s="139"/>
      <c r="V25" s="168"/>
      <c r="W25" s="243"/>
      <c r="X25" s="238"/>
      <c r="Y25" s="239"/>
      <c r="Z25" s="137" t="s">
        <v>98</v>
      </c>
      <c r="AA25" s="85"/>
      <c r="AB25" s="85"/>
      <c r="AC25" s="85"/>
      <c r="AD25" s="85"/>
      <c r="AE25" s="85"/>
      <c r="AF25" s="85"/>
      <c r="AG25" s="86"/>
      <c r="AH25" s="138"/>
      <c r="AI25" s="139"/>
      <c r="AJ25" s="139"/>
      <c r="AK25" s="139"/>
      <c r="AL25" s="168"/>
      <c r="AM25" s="138"/>
      <c r="AN25" s="139"/>
      <c r="AO25" s="139"/>
      <c r="AP25" s="139"/>
      <c r="AQ25" s="139"/>
      <c r="AR25" s="168"/>
      <c r="AS25" s="138"/>
      <c r="AT25" s="139"/>
      <c r="AU25" s="139"/>
      <c r="AV25" s="139"/>
      <c r="AW25" s="139"/>
      <c r="AX25" s="140"/>
      <c r="AY25" s="67" t="s">
        <v>99</v>
      </c>
      <c r="AZ25" s="68"/>
      <c r="BA25" s="68"/>
      <c r="BB25" s="68"/>
      <c r="BC25" s="68"/>
      <c r="BD25" s="68"/>
      <c r="BE25" s="68"/>
      <c r="BF25" s="68"/>
      <c r="BG25" s="68"/>
      <c r="BH25" s="68"/>
      <c r="BI25" s="68"/>
      <c r="BJ25" s="68"/>
      <c r="BK25" s="68"/>
      <c r="BL25" s="68"/>
      <c r="BM25" s="69"/>
      <c r="BN25" s="70"/>
      <c r="BO25" s="71"/>
      <c r="BP25" s="71"/>
      <c r="BQ25" s="71"/>
      <c r="BR25" s="71"/>
      <c r="BS25" s="71"/>
      <c r="BT25" s="71"/>
      <c r="BU25" s="72"/>
      <c r="BV25" s="70"/>
      <c r="BW25" s="71"/>
      <c r="BX25" s="71"/>
      <c r="BY25" s="71"/>
      <c r="BZ25" s="71"/>
      <c r="CA25" s="71"/>
      <c r="CB25" s="71"/>
      <c r="CC25" s="72"/>
      <c r="CD25" s="191"/>
      <c r="CE25" s="192"/>
      <c r="CF25" s="192"/>
      <c r="CG25" s="192"/>
      <c r="CH25" s="192"/>
      <c r="CI25" s="192"/>
      <c r="CJ25" s="192"/>
      <c r="CK25" s="192"/>
      <c r="CL25" s="192"/>
      <c r="CM25" s="192"/>
      <c r="CN25" s="192"/>
      <c r="CO25" s="192"/>
      <c r="CP25" s="192"/>
      <c r="CQ25" s="192"/>
      <c r="CR25" s="192"/>
      <c r="CS25" s="193"/>
      <c r="CT25" s="98"/>
      <c r="CU25" s="99"/>
      <c r="CV25" s="99"/>
      <c r="CW25" s="99"/>
      <c r="CX25" s="99"/>
      <c r="CY25" s="99"/>
      <c r="CZ25" s="99"/>
      <c r="DA25" s="100"/>
      <c r="DB25" s="98"/>
      <c r="DC25" s="99"/>
      <c r="DD25" s="99"/>
      <c r="DE25" s="99"/>
      <c r="DF25" s="99"/>
      <c r="DG25" s="99"/>
      <c r="DH25" s="99"/>
      <c r="DI25" s="100"/>
    </row>
    <row r="26" spans="1:113" ht="18.75" customHeight="1" x14ac:dyDescent="0.2">
      <c r="A26" s="42"/>
      <c r="B26" s="237"/>
      <c r="C26" s="238"/>
      <c r="D26" s="239"/>
      <c r="E26" s="137" t="s">
        <v>100</v>
      </c>
      <c r="F26" s="85"/>
      <c r="G26" s="85"/>
      <c r="H26" s="85"/>
      <c r="I26" s="85"/>
      <c r="J26" s="85"/>
      <c r="K26" s="86"/>
      <c r="L26" s="138"/>
      <c r="M26" s="139"/>
      <c r="N26" s="139"/>
      <c r="O26" s="139"/>
      <c r="P26" s="168"/>
      <c r="Q26" s="138"/>
      <c r="R26" s="139"/>
      <c r="S26" s="139"/>
      <c r="T26" s="139"/>
      <c r="U26" s="139"/>
      <c r="V26" s="168"/>
      <c r="W26" s="243"/>
      <c r="X26" s="238"/>
      <c r="Y26" s="239"/>
      <c r="Z26" s="137" t="s">
        <v>101</v>
      </c>
      <c r="AA26" s="252"/>
      <c r="AB26" s="252"/>
      <c r="AC26" s="252"/>
      <c r="AD26" s="252"/>
      <c r="AE26" s="252"/>
      <c r="AF26" s="252"/>
      <c r="AG26" s="253"/>
      <c r="AH26" s="138"/>
      <c r="AI26" s="139"/>
      <c r="AJ26" s="139"/>
      <c r="AK26" s="139"/>
      <c r="AL26" s="168"/>
      <c r="AM26" s="138"/>
      <c r="AN26" s="139"/>
      <c r="AO26" s="139"/>
      <c r="AP26" s="139"/>
      <c r="AQ26" s="139"/>
      <c r="AR26" s="168"/>
      <c r="AS26" s="138"/>
      <c r="AT26" s="139"/>
      <c r="AU26" s="139"/>
      <c r="AV26" s="139"/>
      <c r="AW26" s="139"/>
      <c r="AX26" s="140"/>
      <c r="AY26" s="95" t="s">
        <v>102</v>
      </c>
      <c r="AZ26" s="96"/>
      <c r="BA26" s="96"/>
      <c r="BB26" s="96"/>
      <c r="BC26" s="96"/>
      <c r="BD26" s="96"/>
      <c r="BE26" s="96"/>
      <c r="BF26" s="96"/>
      <c r="BG26" s="96"/>
      <c r="BH26" s="96"/>
      <c r="BI26" s="96"/>
      <c r="BJ26" s="96"/>
      <c r="BK26" s="96"/>
      <c r="BL26" s="96"/>
      <c r="BM26" s="97"/>
      <c r="BN26" s="92"/>
      <c r="BO26" s="93"/>
      <c r="BP26" s="93"/>
      <c r="BQ26" s="93"/>
      <c r="BR26" s="93"/>
      <c r="BS26" s="93"/>
      <c r="BT26" s="93"/>
      <c r="BU26" s="94"/>
      <c r="BV26" s="92"/>
      <c r="BW26" s="93"/>
      <c r="BX26" s="93"/>
      <c r="BY26" s="93"/>
      <c r="BZ26" s="93"/>
      <c r="CA26" s="93"/>
      <c r="CB26" s="93"/>
      <c r="CC26" s="94"/>
      <c r="CD26" s="191"/>
      <c r="CE26" s="192"/>
      <c r="CF26" s="192"/>
      <c r="CG26" s="192"/>
      <c r="CH26" s="192"/>
      <c r="CI26" s="192"/>
      <c r="CJ26" s="192"/>
      <c r="CK26" s="192"/>
      <c r="CL26" s="192"/>
      <c r="CM26" s="192"/>
      <c r="CN26" s="192"/>
      <c r="CO26" s="192"/>
      <c r="CP26" s="192"/>
      <c r="CQ26" s="192"/>
      <c r="CR26" s="192"/>
      <c r="CS26" s="193"/>
      <c r="CT26" s="98"/>
      <c r="CU26" s="99"/>
      <c r="CV26" s="99"/>
      <c r="CW26" s="99"/>
      <c r="CX26" s="99"/>
      <c r="CY26" s="99"/>
      <c r="CZ26" s="99"/>
      <c r="DA26" s="100"/>
      <c r="DB26" s="98"/>
      <c r="DC26" s="99"/>
      <c r="DD26" s="99"/>
      <c r="DE26" s="99"/>
      <c r="DF26" s="99"/>
      <c r="DG26" s="99"/>
      <c r="DH26" s="99"/>
      <c r="DI26" s="100"/>
    </row>
    <row r="27" spans="1:113" ht="18.75" customHeight="1" thickBot="1" x14ac:dyDescent="0.25">
      <c r="A27" s="42"/>
      <c r="B27" s="237"/>
      <c r="C27" s="238"/>
      <c r="D27" s="239"/>
      <c r="E27" s="137" t="s">
        <v>103</v>
      </c>
      <c r="F27" s="85"/>
      <c r="G27" s="85"/>
      <c r="H27" s="85"/>
      <c r="I27" s="85"/>
      <c r="J27" s="85"/>
      <c r="K27" s="86"/>
      <c r="L27" s="138"/>
      <c r="M27" s="139"/>
      <c r="N27" s="139"/>
      <c r="O27" s="139"/>
      <c r="P27" s="168"/>
      <c r="Q27" s="138"/>
      <c r="R27" s="139"/>
      <c r="S27" s="139"/>
      <c r="T27" s="139"/>
      <c r="U27" s="139"/>
      <c r="V27" s="168"/>
      <c r="W27" s="243"/>
      <c r="X27" s="238"/>
      <c r="Y27" s="239"/>
      <c r="Z27" s="137" t="s">
        <v>104</v>
      </c>
      <c r="AA27" s="85"/>
      <c r="AB27" s="85"/>
      <c r="AC27" s="85"/>
      <c r="AD27" s="85"/>
      <c r="AE27" s="85"/>
      <c r="AF27" s="85"/>
      <c r="AG27" s="86"/>
      <c r="AH27" s="138"/>
      <c r="AI27" s="139"/>
      <c r="AJ27" s="139"/>
      <c r="AK27" s="139"/>
      <c r="AL27" s="168"/>
      <c r="AM27" s="138"/>
      <c r="AN27" s="139"/>
      <c r="AO27" s="139"/>
      <c r="AP27" s="139"/>
      <c r="AQ27" s="139"/>
      <c r="AR27" s="168"/>
      <c r="AS27" s="138"/>
      <c r="AT27" s="139"/>
      <c r="AU27" s="139"/>
      <c r="AV27" s="139"/>
      <c r="AW27" s="139"/>
      <c r="AX27" s="140"/>
      <c r="AY27" s="174" t="s">
        <v>105</v>
      </c>
      <c r="AZ27" s="175"/>
      <c r="BA27" s="175"/>
      <c r="BB27" s="175"/>
      <c r="BC27" s="175"/>
      <c r="BD27" s="175"/>
      <c r="BE27" s="175"/>
      <c r="BF27" s="175"/>
      <c r="BG27" s="175"/>
      <c r="BH27" s="175"/>
      <c r="BI27" s="175"/>
      <c r="BJ27" s="175"/>
      <c r="BK27" s="175"/>
      <c r="BL27" s="175"/>
      <c r="BM27" s="176"/>
      <c r="BN27" s="254"/>
      <c r="BO27" s="255"/>
      <c r="BP27" s="255"/>
      <c r="BQ27" s="255"/>
      <c r="BR27" s="255"/>
      <c r="BS27" s="255"/>
      <c r="BT27" s="255"/>
      <c r="BU27" s="256"/>
      <c r="BV27" s="254"/>
      <c r="BW27" s="255"/>
      <c r="BX27" s="255"/>
      <c r="BY27" s="255"/>
      <c r="BZ27" s="255"/>
      <c r="CA27" s="255"/>
      <c r="CB27" s="255"/>
      <c r="CC27" s="256"/>
      <c r="CD27" s="257"/>
      <c r="CE27" s="192"/>
      <c r="CF27" s="192"/>
      <c r="CG27" s="192"/>
      <c r="CH27" s="192"/>
      <c r="CI27" s="192"/>
      <c r="CJ27" s="192"/>
      <c r="CK27" s="192"/>
      <c r="CL27" s="192"/>
      <c r="CM27" s="192"/>
      <c r="CN27" s="192"/>
      <c r="CO27" s="192"/>
      <c r="CP27" s="192"/>
      <c r="CQ27" s="192"/>
      <c r="CR27" s="192"/>
      <c r="CS27" s="193"/>
      <c r="CT27" s="98"/>
      <c r="CU27" s="99"/>
      <c r="CV27" s="99"/>
      <c r="CW27" s="99"/>
      <c r="CX27" s="99"/>
      <c r="CY27" s="99"/>
      <c r="CZ27" s="99"/>
      <c r="DA27" s="100"/>
      <c r="DB27" s="98"/>
      <c r="DC27" s="99"/>
      <c r="DD27" s="99"/>
      <c r="DE27" s="99"/>
      <c r="DF27" s="99"/>
      <c r="DG27" s="99"/>
      <c r="DH27" s="99"/>
      <c r="DI27" s="100"/>
    </row>
    <row r="28" spans="1:113" ht="18.75" customHeight="1" x14ac:dyDescent="0.2">
      <c r="A28" s="42"/>
      <c r="B28" s="237"/>
      <c r="C28" s="238"/>
      <c r="D28" s="239"/>
      <c r="E28" s="137" t="s">
        <v>106</v>
      </c>
      <c r="F28" s="85"/>
      <c r="G28" s="85"/>
      <c r="H28" s="85"/>
      <c r="I28" s="85"/>
      <c r="J28" s="85"/>
      <c r="K28" s="86"/>
      <c r="L28" s="138"/>
      <c r="M28" s="139"/>
      <c r="N28" s="139"/>
      <c r="O28" s="139"/>
      <c r="P28" s="168"/>
      <c r="Q28" s="138"/>
      <c r="R28" s="139"/>
      <c r="S28" s="139"/>
      <c r="T28" s="139"/>
      <c r="U28" s="139"/>
      <c r="V28" s="168"/>
      <c r="W28" s="243"/>
      <c r="X28" s="238"/>
      <c r="Y28" s="239"/>
      <c r="Z28" s="137" t="s">
        <v>107</v>
      </c>
      <c r="AA28" s="85"/>
      <c r="AB28" s="85"/>
      <c r="AC28" s="85"/>
      <c r="AD28" s="85"/>
      <c r="AE28" s="85"/>
      <c r="AF28" s="85"/>
      <c r="AG28" s="86"/>
      <c r="AH28" s="138"/>
      <c r="AI28" s="139"/>
      <c r="AJ28" s="139"/>
      <c r="AK28" s="139"/>
      <c r="AL28" s="168"/>
      <c r="AM28" s="138"/>
      <c r="AN28" s="139"/>
      <c r="AO28" s="139"/>
      <c r="AP28" s="139"/>
      <c r="AQ28" s="139"/>
      <c r="AR28" s="168"/>
      <c r="AS28" s="138"/>
      <c r="AT28" s="139"/>
      <c r="AU28" s="139"/>
      <c r="AV28" s="139"/>
      <c r="AW28" s="139"/>
      <c r="AX28" s="140"/>
      <c r="AY28" s="258" t="s">
        <v>108</v>
      </c>
      <c r="AZ28" s="259"/>
      <c r="BA28" s="259"/>
      <c r="BB28" s="260"/>
      <c r="BC28" s="67" t="s">
        <v>109</v>
      </c>
      <c r="BD28" s="68"/>
      <c r="BE28" s="68"/>
      <c r="BF28" s="68"/>
      <c r="BG28" s="68"/>
      <c r="BH28" s="68"/>
      <c r="BI28" s="68"/>
      <c r="BJ28" s="68"/>
      <c r="BK28" s="68"/>
      <c r="BL28" s="68"/>
      <c r="BM28" s="69"/>
      <c r="BN28" s="70"/>
      <c r="BO28" s="71"/>
      <c r="BP28" s="71"/>
      <c r="BQ28" s="71"/>
      <c r="BR28" s="71"/>
      <c r="BS28" s="71"/>
      <c r="BT28" s="71"/>
      <c r="BU28" s="72"/>
      <c r="BV28" s="70"/>
      <c r="BW28" s="71"/>
      <c r="BX28" s="71"/>
      <c r="BY28" s="71"/>
      <c r="BZ28" s="71"/>
      <c r="CA28" s="71"/>
      <c r="CB28" s="71"/>
      <c r="CC28" s="72"/>
      <c r="CD28" s="191"/>
      <c r="CE28" s="192"/>
      <c r="CF28" s="192"/>
      <c r="CG28" s="192"/>
      <c r="CH28" s="192"/>
      <c r="CI28" s="192"/>
      <c r="CJ28" s="192"/>
      <c r="CK28" s="192"/>
      <c r="CL28" s="192"/>
      <c r="CM28" s="192"/>
      <c r="CN28" s="192"/>
      <c r="CO28" s="192"/>
      <c r="CP28" s="192"/>
      <c r="CQ28" s="192"/>
      <c r="CR28" s="192"/>
      <c r="CS28" s="193"/>
      <c r="CT28" s="98"/>
      <c r="CU28" s="99"/>
      <c r="CV28" s="99"/>
      <c r="CW28" s="99"/>
      <c r="CX28" s="99"/>
      <c r="CY28" s="99"/>
      <c r="CZ28" s="99"/>
      <c r="DA28" s="100"/>
      <c r="DB28" s="98"/>
      <c r="DC28" s="99"/>
      <c r="DD28" s="99"/>
      <c r="DE28" s="99"/>
      <c r="DF28" s="99"/>
      <c r="DG28" s="99"/>
      <c r="DH28" s="99"/>
      <c r="DI28" s="100"/>
    </row>
    <row r="29" spans="1:113" ht="18.75" customHeight="1" x14ac:dyDescent="0.2">
      <c r="A29" s="42"/>
      <c r="B29" s="237"/>
      <c r="C29" s="238"/>
      <c r="D29" s="239"/>
      <c r="E29" s="137" t="s">
        <v>110</v>
      </c>
      <c r="F29" s="85"/>
      <c r="G29" s="85"/>
      <c r="H29" s="85"/>
      <c r="I29" s="85"/>
      <c r="J29" s="85"/>
      <c r="K29" s="86"/>
      <c r="L29" s="138"/>
      <c r="M29" s="139"/>
      <c r="N29" s="139"/>
      <c r="O29" s="139"/>
      <c r="P29" s="168"/>
      <c r="Q29" s="138"/>
      <c r="R29" s="139"/>
      <c r="S29" s="139"/>
      <c r="T29" s="139"/>
      <c r="U29" s="139"/>
      <c r="V29" s="168"/>
      <c r="W29" s="261"/>
      <c r="X29" s="262"/>
      <c r="Y29" s="263"/>
      <c r="Z29" s="137" t="s">
        <v>111</v>
      </c>
      <c r="AA29" s="85"/>
      <c r="AB29" s="85"/>
      <c r="AC29" s="85"/>
      <c r="AD29" s="85"/>
      <c r="AE29" s="85"/>
      <c r="AF29" s="85"/>
      <c r="AG29" s="86"/>
      <c r="AH29" s="138"/>
      <c r="AI29" s="139"/>
      <c r="AJ29" s="139"/>
      <c r="AK29" s="139"/>
      <c r="AL29" s="168"/>
      <c r="AM29" s="138"/>
      <c r="AN29" s="139"/>
      <c r="AO29" s="139"/>
      <c r="AP29" s="139"/>
      <c r="AQ29" s="139"/>
      <c r="AR29" s="168"/>
      <c r="AS29" s="138"/>
      <c r="AT29" s="139"/>
      <c r="AU29" s="139"/>
      <c r="AV29" s="139"/>
      <c r="AW29" s="139"/>
      <c r="AX29" s="140"/>
      <c r="AY29" s="264"/>
      <c r="AZ29" s="265"/>
      <c r="BA29" s="265"/>
      <c r="BB29" s="266"/>
      <c r="BC29" s="89" t="s">
        <v>112</v>
      </c>
      <c r="BD29" s="90"/>
      <c r="BE29" s="90"/>
      <c r="BF29" s="90"/>
      <c r="BG29" s="90"/>
      <c r="BH29" s="90"/>
      <c r="BI29" s="90"/>
      <c r="BJ29" s="90"/>
      <c r="BK29" s="90"/>
      <c r="BL29" s="90"/>
      <c r="BM29" s="91"/>
      <c r="BN29" s="92"/>
      <c r="BO29" s="93"/>
      <c r="BP29" s="93"/>
      <c r="BQ29" s="93"/>
      <c r="BR29" s="93"/>
      <c r="BS29" s="93"/>
      <c r="BT29" s="93"/>
      <c r="BU29" s="94"/>
      <c r="BV29" s="92"/>
      <c r="BW29" s="93"/>
      <c r="BX29" s="93"/>
      <c r="BY29" s="93"/>
      <c r="BZ29" s="93"/>
      <c r="CA29" s="93"/>
      <c r="CB29" s="93"/>
      <c r="CC29" s="94"/>
      <c r="CD29" s="257"/>
      <c r="CE29" s="192"/>
      <c r="CF29" s="192"/>
      <c r="CG29" s="192"/>
      <c r="CH29" s="192"/>
      <c r="CI29" s="192"/>
      <c r="CJ29" s="192"/>
      <c r="CK29" s="192"/>
      <c r="CL29" s="192"/>
      <c r="CM29" s="192"/>
      <c r="CN29" s="192"/>
      <c r="CO29" s="192"/>
      <c r="CP29" s="192"/>
      <c r="CQ29" s="192"/>
      <c r="CR29" s="192"/>
      <c r="CS29" s="193"/>
      <c r="CT29" s="98"/>
      <c r="CU29" s="99"/>
      <c r="CV29" s="99"/>
      <c r="CW29" s="99"/>
      <c r="CX29" s="99"/>
      <c r="CY29" s="99"/>
      <c r="CZ29" s="99"/>
      <c r="DA29" s="100"/>
      <c r="DB29" s="98"/>
      <c r="DC29" s="99"/>
      <c r="DD29" s="99"/>
      <c r="DE29" s="99"/>
      <c r="DF29" s="99"/>
      <c r="DG29" s="99"/>
      <c r="DH29" s="99"/>
      <c r="DI29" s="100"/>
    </row>
    <row r="30" spans="1:113" ht="18.75" customHeight="1" thickBot="1" x14ac:dyDescent="0.25">
      <c r="A30" s="42"/>
      <c r="B30" s="267"/>
      <c r="C30" s="268"/>
      <c r="D30" s="269"/>
      <c r="E30" s="147"/>
      <c r="F30" s="148"/>
      <c r="G30" s="148"/>
      <c r="H30" s="148"/>
      <c r="I30" s="148"/>
      <c r="J30" s="148"/>
      <c r="K30" s="149"/>
      <c r="L30" s="270"/>
      <c r="M30" s="271"/>
      <c r="N30" s="271"/>
      <c r="O30" s="271"/>
      <c r="P30" s="272"/>
      <c r="Q30" s="270"/>
      <c r="R30" s="271"/>
      <c r="S30" s="271"/>
      <c r="T30" s="271"/>
      <c r="U30" s="271"/>
      <c r="V30" s="272"/>
      <c r="W30" s="273" t="s">
        <v>113</v>
      </c>
      <c r="X30" s="274"/>
      <c r="Y30" s="274"/>
      <c r="Z30" s="274"/>
      <c r="AA30" s="274"/>
      <c r="AB30" s="274"/>
      <c r="AC30" s="274"/>
      <c r="AD30" s="274"/>
      <c r="AE30" s="274"/>
      <c r="AF30" s="274"/>
      <c r="AG30" s="275"/>
      <c r="AH30" s="206"/>
      <c r="AI30" s="207"/>
      <c r="AJ30" s="207"/>
      <c r="AK30" s="207"/>
      <c r="AL30" s="207"/>
      <c r="AM30" s="207"/>
      <c r="AN30" s="207"/>
      <c r="AO30" s="207"/>
      <c r="AP30" s="207"/>
      <c r="AQ30" s="207"/>
      <c r="AR30" s="207"/>
      <c r="AS30" s="207"/>
      <c r="AT30" s="207"/>
      <c r="AU30" s="207"/>
      <c r="AV30" s="207"/>
      <c r="AW30" s="207"/>
      <c r="AX30" s="209"/>
      <c r="AY30" s="276"/>
      <c r="AZ30" s="277"/>
      <c r="BA30" s="277"/>
      <c r="BB30" s="278"/>
      <c r="BC30" s="249" t="s">
        <v>114</v>
      </c>
      <c r="BD30" s="250"/>
      <c r="BE30" s="250"/>
      <c r="BF30" s="250"/>
      <c r="BG30" s="250"/>
      <c r="BH30" s="250"/>
      <c r="BI30" s="250"/>
      <c r="BJ30" s="250"/>
      <c r="BK30" s="250"/>
      <c r="BL30" s="250"/>
      <c r="BM30" s="251"/>
      <c r="BN30" s="254"/>
      <c r="BO30" s="255"/>
      <c r="BP30" s="255"/>
      <c r="BQ30" s="255"/>
      <c r="BR30" s="255"/>
      <c r="BS30" s="255"/>
      <c r="BT30" s="255"/>
      <c r="BU30" s="256"/>
      <c r="BV30" s="254"/>
      <c r="BW30" s="255"/>
      <c r="BX30" s="255"/>
      <c r="BY30" s="255"/>
      <c r="BZ30" s="255"/>
      <c r="CA30" s="255"/>
      <c r="CB30" s="255"/>
      <c r="CC30" s="256"/>
      <c r="CD30" s="279"/>
      <c r="CE30" s="280"/>
      <c r="CF30" s="280"/>
      <c r="CG30" s="280"/>
      <c r="CH30" s="280"/>
      <c r="CI30" s="280"/>
      <c r="CJ30" s="280"/>
      <c r="CK30" s="280"/>
      <c r="CL30" s="280"/>
      <c r="CM30" s="280"/>
      <c r="CN30" s="280"/>
      <c r="CO30" s="280"/>
      <c r="CP30" s="280"/>
      <c r="CQ30" s="280"/>
      <c r="CR30" s="280"/>
      <c r="CS30" s="281"/>
      <c r="CT30" s="282"/>
      <c r="CU30" s="283"/>
      <c r="CV30" s="283"/>
      <c r="CW30" s="283"/>
      <c r="CX30" s="283"/>
      <c r="CY30" s="283"/>
      <c r="CZ30" s="283"/>
      <c r="DA30" s="284"/>
      <c r="DB30" s="282"/>
      <c r="DC30" s="283"/>
      <c r="DD30" s="283"/>
      <c r="DE30" s="283"/>
      <c r="DF30" s="283"/>
      <c r="DG30" s="283"/>
      <c r="DH30" s="283"/>
      <c r="DI30" s="284"/>
    </row>
    <row r="31" spans="1:113" ht="13.5" customHeight="1" x14ac:dyDescent="0.2">
      <c r="A31" s="42"/>
      <c r="B31" s="285"/>
      <c r="DI31" s="286"/>
    </row>
    <row r="32" spans="1:113" ht="13.5" customHeight="1" x14ac:dyDescent="0.2">
      <c r="A32" s="42"/>
      <c r="B32" s="287"/>
      <c r="C32" s="42" t="s">
        <v>115</v>
      </c>
      <c r="D32" s="42"/>
      <c r="E32" s="42"/>
      <c r="U32" s="41" t="s">
        <v>116</v>
      </c>
      <c r="AM32" s="41" t="s">
        <v>117</v>
      </c>
      <c r="BE32" s="41" t="s">
        <v>118</v>
      </c>
      <c r="BW32" s="41" t="s">
        <v>119</v>
      </c>
      <c r="CO32" s="41" t="s">
        <v>120</v>
      </c>
      <c r="DI32" s="286"/>
    </row>
    <row r="33" spans="1:113" ht="13.5" customHeight="1" x14ac:dyDescent="0.2">
      <c r="A33" s="42"/>
      <c r="B33" s="287"/>
      <c r="C33" s="115" t="s">
        <v>121</v>
      </c>
      <c r="D33" s="115"/>
      <c r="E33" s="62" t="s">
        <v>122</v>
      </c>
      <c r="F33" s="62"/>
      <c r="G33" s="62"/>
      <c r="H33" s="62"/>
      <c r="I33" s="62"/>
      <c r="J33" s="62"/>
      <c r="K33" s="62"/>
      <c r="L33" s="62"/>
      <c r="M33" s="62"/>
      <c r="N33" s="62"/>
      <c r="O33" s="62"/>
      <c r="P33" s="62"/>
      <c r="Q33" s="62"/>
      <c r="R33" s="62"/>
      <c r="S33" s="62"/>
      <c r="T33" s="288"/>
      <c r="U33" s="115" t="s">
        <v>121</v>
      </c>
      <c r="V33" s="115"/>
      <c r="W33" s="62" t="s">
        <v>122</v>
      </c>
      <c r="X33" s="62"/>
      <c r="Y33" s="62"/>
      <c r="Z33" s="62"/>
      <c r="AA33" s="62"/>
      <c r="AB33" s="62"/>
      <c r="AC33" s="62"/>
      <c r="AD33" s="62"/>
      <c r="AE33" s="62"/>
      <c r="AF33" s="62"/>
      <c r="AG33" s="62"/>
      <c r="AH33" s="62"/>
      <c r="AI33" s="62"/>
      <c r="AJ33" s="62"/>
      <c r="AK33" s="62"/>
      <c r="AL33" s="288"/>
      <c r="AM33" s="115" t="s">
        <v>121</v>
      </c>
      <c r="AN33" s="115"/>
      <c r="AO33" s="62" t="s">
        <v>122</v>
      </c>
      <c r="AP33" s="62"/>
      <c r="AQ33" s="62"/>
      <c r="AR33" s="62"/>
      <c r="AS33" s="62"/>
      <c r="AT33" s="62"/>
      <c r="AU33" s="62"/>
      <c r="AV33" s="62"/>
      <c r="AW33" s="62"/>
      <c r="AX33" s="62"/>
      <c r="AY33" s="62"/>
      <c r="AZ33" s="62"/>
      <c r="BA33" s="62"/>
      <c r="BB33" s="62"/>
      <c r="BC33" s="62"/>
      <c r="BD33" s="289"/>
      <c r="BE33" s="62" t="s">
        <v>123</v>
      </c>
      <c r="BF33" s="62"/>
      <c r="BG33" s="62" t="s">
        <v>124</v>
      </c>
      <c r="BH33" s="62"/>
      <c r="BI33" s="62"/>
      <c r="BJ33" s="62"/>
      <c r="BK33" s="62"/>
      <c r="BL33" s="62"/>
      <c r="BM33" s="62"/>
      <c r="BN33" s="62"/>
      <c r="BO33" s="62"/>
      <c r="BP33" s="62"/>
      <c r="BQ33" s="62"/>
      <c r="BR33" s="62"/>
      <c r="BS33" s="62"/>
      <c r="BT33" s="62"/>
      <c r="BU33" s="62"/>
      <c r="BV33" s="289"/>
      <c r="BW33" s="115" t="s">
        <v>123</v>
      </c>
      <c r="BX33" s="115"/>
      <c r="BY33" s="62" t="s">
        <v>125</v>
      </c>
      <c r="BZ33" s="62"/>
      <c r="CA33" s="62"/>
      <c r="CB33" s="62"/>
      <c r="CC33" s="62"/>
      <c r="CD33" s="62"/>
      <c r="CE33" s="62"/>
      <c r="CF33" s="62"/>
      <c r="CG33" s="62"/>
      <c r="CH33" s="62"/>
      <c r="CI33" s="62"/>
      <c r="CJ33" s="62"/>
      <c r="CK33" s="62"/>
      <c r="CL33" s="62"/>
      <c r="CM33" s="62"/>
      <c r="CN33" s="288"/>
      <c r="CO33" s="115" t="s">
        <v>121</v>
      </c>
      <c r="CP33" s="115"/>
      <c r="CQ33" s="62" t="s">
        <v>126</v>
      </c>
      <c r="CR33" s="62"/>
      <c r="CS33" s="62"/>
      <c r="CT33" s="62"/>
      <c r="CU33" s="62"/>
      <c r="CV33" s="62"/>
      <c r="CW33" s="62"/>
      <c r="CX33" s="62"/>
      <c r="CY33" s="62"/>
      <c r="CZ33" s="62"/>
      <c r="DA33" s="62"/>
      <c r="DB33" s="62"/>
      <c r="DC33" s="62"/>
      <c r="DD33" s="62"/>
      <c r="DE33" s="62"/>
      <c r="DF33" s="288"/>
      <c r="DG33" s="62" t="s">
        <v>158</v>
      </c>
      <c r="DH33" s="62"/>
      <c r="DI33" s="290"/>
    </row>
    <row r="34" spans="1:113" ht="32.25" customHeight="1" x14ac:dyDescent="0.2">
      <c r="A34" s="42"/>
      <c r="B34" s="287"/>
      <c r="C34" s="291" t="e">
        <f>IF(E34="","",1)</f>
        <v>#REF!</v>
      </c>
      <c r="D34" s="291"/>
      <c r="E34" s="292" t="e">
        <f>IF(#REF!="","",#REF!)</f>
        <v>#REF!</v>
      </c>
      <c r="F34" s="292"/>
      <c r="G34" s="292"/>
      <c r="H34" s="292"/>
      <c r="I34" s="292"/>
      <c r="J34" s="292"/>
      <c r="K34" s="292"/>
      <c r="L34" s="292"/>
      <c r="M34" s="292"/>
      <c r="N34" s="292"/>
      <c r="O34" s="292"/>
      <c r="P34" s="292"/>
      <c r="Q34" s="292"/>
      <c r="R34" s="292"/>
      <c r="S34" s="292"/>
      <c r="T34" s="42"/>
      <c r="U34" s="291" t="e">
        <f>IF(W34="","",MAX(C34:D43)+1)</f>
        <v>#REF!</v>
      </c>
      <c r="V34" s="291"/>
      <c r="W34" s="292" t="e">
        <f>IF(#REF!="","",#REF!)</f>
        <v>#REF!</v>
      </c>
      <c r="X34" s="292"/>
      <c r="Y34" s="292"/>
      <c r="Z34" s="292"/>
      <c r="AA34" s="292"/>
      <c r="AB34" s="292"/>
      <c r="AC34" s="292"/>
      <c r="AD34" s="292"/>
      <c r="AE34" s="292"/>
      <c r="AF34" s="292"/>
      <c r="AG34" s="292"/>
      <c r="AH34" s="292"/>
      <c r="AI34" s="292"/>
      <c r="AJ34" s="292"/>
      <c r="AK34" s="292"/>
      <c r="AL34" s="42"/>
      <c r="AM34" s="291" t="e">
        <f>IF(AO34="","",MAX(C34:D43,U34:V43)+1)</f>
        <v>#REF!</v>
      </c>
      <c r="AN34" s="291"/>
      <c r="AO34" s="292" t="e">
        <f>IF(#REF!="","",#REF!)</f>
        <v>#REF!</v>
      </c>
      <c r="AP34" s="292"/>
      <c r="AQ34" s="292"/>
      <c r="AR34" s="292"/>
      <c r="AS34" s="292"/>
      <c r="AT34" s="292"/>
      <c r="AU34" s="292"/>
      <c r="AV34" s="292"/>
      <c r="AW34" s="292"/>
      <c r="AX34" s="292"/>
      <c r="AY34" s="292"/>
      <c r="AZ34" s="292"/>
      <c r="BA34" s="292"/>
      <c r="BB34" s="292"/>
      <c r="BC34" s="292"/>
      <c r="BD34" s="42"/>
      <c r="BE34" s="291" t="e">
        <f>IF(BG34="","",MAX(C34:D43,U34:V43,AM34:AN43)+1)</f>
        <v>#REF!</v>
      </c>
      <c r="BF34" s="291"/>
      <c r="BG34" s="292" t="e">
        <f>IF(#REF!="","",#REF!)</f>
        <v>#REF!</v>
      </c>
      <c r="BH34" s="292"/>
      <c r="BI34" s="292"/>
      <c r="BJ34" s="292"/>
      <c r="BK34" s="292"/>
      <c r="BL34" s="292"/>
      <c r="BM34" s="292"/>
      <c r="BN34" s="292"/>
      <c r="BO34" s="292"/>
      <c r="BP34" s="292"/>
      <c r="BQ34" s="292"/>
      <c r="BR34" s="292"/>
      <c r="BS34" s="292"/>
      <c r="BT34" s="292"/>
      <c r="BU34" s="292"/>
      <c r="BV34" s="42"/>
      <c r="BW34" s="291" t="e">
        <f>IF(BY34="","",MAX(C34:D43,U34:V43,AM34:AN43,BE34:BF43)+1)</f>
        <v>#REF!</v>
      </c>
      <c r="BX34" s="291"/>
      <c r="BY34" s="292" t="e">
        <f>IF(#REF!="","",#REF!)</f>
        <v>#REF!</v>
      </c>
      <c r="BZ34" s="292"/>
      <c r="CA34" s="292"/>
      <c r="CB34" s="292"/>
      <c r="CC34" s="292"/>
      <c r="CD34" s="292"/>
      <c r="CE34" s="292"/>
      <c r="CF34" s="292"/>
      <c r="CG34" s="292"/>
      <c r="CH34" s="292"/>
      <c r="CI34" s="292"/>
      <c r="CJ34" s="292"/>
      <c r="CK34" s="292"/>
      <c r="CL34" s="292"/>
      <c r="CM34" s="292"/>
      <c r="CN34" s="42"/>
      <c r="CO34" s="291" t="e">
        <f>IF(CQ34="","",MAX(C34:D43,U34:V43,AM34:AN43,BE34:BF43,BW34:BX43)+1)</f>
        <v>#REF!</v>
      </c>
      <c r="CP34" s="291"/>
      <c r="CQ34" s="292" t="e">
        <f>IF(#REF!="","",#REF!)</f>
        <v>#REF!</v>
      </c>
      <c r="CR34" s="292"/>
      <c r="CS34" s="292"/>
      <c r="CT34" s="292"/>
      <c r="CU34" s="292"/>
      <c r="CV34" s="292"/>
      <c r="CW34" s="292"/>
      <c r="CX34" s="292"/>
      <c r="CY34" s="292"/>
      <c r="CZ34" s="292"/>
      <c r="DA34" s="292"/>
      <c r="DB34" s="292"/>
      <c r="DC34" s="292"/>
      <c r="DD34" s="292"/>
      <c r="DE34" s="292"/>
      <c r="DG34" s="293" t="e">
        <f>IF(#REF!="","",#REF!)</f>
        <v>#REF!</v>
      </c>
      <c r="DH34" s="293"/>
      <c r="DI34" s="290"/>
    </row>
    <row r="35" spans="1:113" ht="32.25" customHeight="1" x14ac:dyDescent="0.2">
      <c r="A35" s="42"/>
      <c r="B35" s="287"/>
      <c r="C35" s="291" t="e">
        <f>IF(E35="","",C34+1)</f>
        <v>#REF!</v>
      </c>
      <c r="D35" s="291"/>
      <c r="E35" s="292" t="e">
        <f>IF(#REF!="","",#REF!)</f>
        <v>#REF!</v>
      </c>
      <c r="F35" s="292"/>
      <c r="G35" s="292"/>
      <c r="H35" s="292"/>
      <c r="I35" s="292"/>
      <c r="J35" s="292"/>
      <c r="K35" s="292"/>
      <c r="L35" s="292"/>
      <c r="M35" s="292"/>
      <c r="N35" s="292"/>
      <c r="O35" s="292"/>
      <c r="P35" s="292"/>
      <c r="Q35" s="292"/>
      <c r="R35" s="292"/>
      <c r="S35" s="292"/>
      <c r="T35" s="42"/>
      <c r="U35" s="291" t="e">
        <f>IF(W35="","",U34+1)</f>
        <v>#REF!</v>
      </c>
      <c r="V35" s="291"/>
      <c r="W35" s="292" t="e">
        <f>IF(#REF!="","",#REF!)</f>
        <v>#REF!</v>
      </c>
      <c r="X35" s="292"/>
      <c r="Y35" s="292"/>
      <c r="Z35" s="292"/>
      <c r="AA35" s="292"/>
      <c r="AB35" s="292"/>
      <c r="AC35" s="292"/>
      <c r="AD35" s="292"/>
      <c r="AE35" s="292"/>
      <c r="AF35" s="292"/>
      <c r="AG35" s="292"/>
      <c r="AH35" s="292"/>
      <c r="AI35" s="292"/>
      <c r="AJ35" s="292"/>
      <c r="AK35" s="292"/>
      <c r="AL35" s="42"/>
      <c r="AM35" s="291" t="e">
        <f t="shared" ref="AM35:AM43" si="0">IF(AO35="","",AM34+1)</f>
        <v>#REF!</v>
      </c>
      <c r="AN35" s="291"/>
      <c r="AO35" s="292" t="e">
        <f>IF(#REF!="","",#REF!)</f>
        <v>#REF!</v>
      </c>
      <c r="AP35" s="292"/>
      <c r="AQ35" s="292"/>
      <c r="AR35" s="292"/>
      <c r="AS35" s="292"/>
      <c r="AT35" s="292"/>
      <c r="AU35" s="292"/>
      <c r="AV35" s="292"/>
      <c r="AW35" s="292"/>
      <c r="AX35" s="292"/>
      <c r="AY35" s="292"/>
      <c r="AZ35" s="292"/>
      <c r="BA35" s="292"/>
      <c r="BB35" s="292"/>
      <c r="BC35" s="292"/>
      <c r="BD35" s="42"/>
      <c r="BE35" s="291" t="e">
        <f t="shared" ref="BE35:BE43" si="1">IF(BG35="","",BE34+1)</f>
        <v>#REF!</v>
      </c>
      <c r="BF35" s="291"/>
      <c r="BG35" s="292" t="e">
        <f>IF(#REF!="","",#REF!)</f>
        <v>#REF!</v>
      </c>
      <c r="BH35" s="292"/>
      <c r="BI35" s="292"/>
      <c r="BJ35" s="292"/>
      <c r="BK35" s="292"/>
      <c r="BL35" s="292"/>
      <c r="BM35" s="292"/>
      <c r="BN35" s="292"/>
      <c r="BO35" s="292"/>
      <c r="BP35" s="292"/>
      <c r="BQ35" s="292"/>
      <c r="BR35" s="292"/>
      <c r="BS35" s="292"/>
      <c r="BT35" s="292"/>
      <c r="BU35" s="292"/>
      <c r="BV35" s="42"/>
      <c r="BW35" s="291" t="e">
        <f t="shared" ref="BW35:BW43" si="2">IF(BY35="","",BW34+1)</f>
        <v>#REF!</v>
      </c>
      <c r="BX35" s="291"/>
      <c r="BY35" s="292" t="e">
        <f>IF(#REF!="","",#REF!)</f>
        <v>#REF!</v>
      </c>
      <c r="BZ35" s="292"/>
      <c r="CA35" s="292"/>
      <c r="CB35" s="292"/>
      <c r="CC35" s="292"/>
      <c r="CD35" s="292"/>
      <c r="CE35" s="292"/>
      <c r="CF35" s="292"/>
      <c r="CG35" s="292"/>
      <c r="CH35" s="292"/>
      <c r="CI35" s="292"/>
      <c r="CJ35" s="292"/>
      <c r="CK35" s="292"/>
      <c r="CL35" s="292"/>
      <c r="CM35" s="292"/>
      <c r="CN35" s="42"/>
      <c r="CO35" s="291" t="e">
        <f t="shared" ref="CO35:CO43" si="3">IF(CQ35="","",CO34+1)</f>
        <v>#REF!</v>
      </c>
      <c r="CP35" s="291"/>
      <c r="CQ35" s="292" t="e">
        <f>IF(#REF!="","",#REF!)</f>
        <v>#REF!</v>
      </c>
      <c r="CR35" s="292"/>
      <c r="CS35" s="292"/>
      <c r="CT35" s="292"/>
      <c r="CU35" s="292"/>
      <c r="CV35" s="292"/>
      <c r="CW35" s="292"/>
      <c r="CX35" s="292"/>
      <c r="CY35" s="292"/>
      <c r="CZ35" s="292"/>
      <c r="DA35" s="292"/>
      <c r="DB35" s="292"/>
      <c r="DC35" s="292"/>
      <c r="DD35" s="292"/>
      <c r="DE35" s="292"/>
      <c r="DG35" s="293" t="e">
        <f>IF(#REF!="","",#REF!)</f>
        <v>#REF!</v>
      </c>
      <c r="DH35" s="293"/>
      <c r="DI35" s="290"/>
    </row>
    <row r="36" spans="1:113" ht="32.25" customHeight="1" x14ac:dyDescent="0.2">
      <c r="A36" s="42"/>
      <c r="B36" s="287"/>
      <c r="C36" s="291" t="e">
        <f>IF(E36="","",C35+1)</f>
        <v>#REF!</v>
      </c>
      <c r="D36" s="291"/>
      <c r="E36" s="292" t="e">
        <f>IF(#REF!="","",#REF!)</f>
        <v>#REF!</v>
      </c>
      <c r="F36" s="292"/>
      <c r="G36" s="292"/>
      <c r="H36" s="292"/>
      <c r="I36" s="292"/>
      <c r="J36" s="292"/>
      <c r="K36" s="292"/>
      <c r="L36" s="292"/>
      <c r="M36" s="292"/>
      <c r="N36" s="292"/>
      <c r="O36" s="292"/>
      <c r="P36" s="292"/>
      <c r="Q36" s="292"/>
      <c r="R36" s="292"/>
      <c r="S36" s="292"/>
      <c r="T36" s="42"/>
      <c r="U36" s="291" t="e">
        <f t="shared" ref="U36:U43" si="4">IF(W36="","",U35+1)</f>
        <v>#REF!</v>
      </c>
      <c r="V36" s="291"/>
      <c r="W36" s="292" t="e">
        <f>IF(#REF!="","",#REF!)</f>
        <v>#REF!</v>
      </c>
      <c r="X36" s="292"/>
      <c r="Y36" s="292"/>
      <c r="Z36" s="292"/>
      <c r="AA36" s="292"/>
      <c r="AB36" s="292"/>
      <c r="AC36" s="292"/>
      <c r="AD36" s="292"/>
      <c r="AE36" s="292"/>
      <c r="AF36" s="292"/>
      <c r="AG36" s="292"/>
      <c r="AH36" s="292"/>
      <c r="AI36" s="292"/>
      <c r="AJ36" s="292"/>
      <c r="AK36" s="292"/>
      <c r="AL36" s="42"/>
      <c r="AM36" s="291" t="e">
        <f t="shared" si="0"/>
        <v>#REF!</v>
      </c>
      <c r="AN36" s="291"/>
      <c r="AO36" s="292" t="e">
        <f>IF(#REF!="","",#REF!)</f>
        <v>#REF!</v>
      </c>
      <c r="AP36" s="292"/>
      <c r="AQ36" s="292"/>
      <c r="AR36" s="292"/>
      <c r="AS36" s="292"/>
      <c r="AT36" s="292"/>
      <c r="AU36" s="292"/>
      <c r="AV36" s="292"/>
      <c r="AW36" s="292"/>
      <c r="AX36" s="292"/>
      <c r="AY36" s="292"/>
      <c r="AZ36" s="292"/>
      <c r="BA36" s="292"/>
      <c r="BB36" s="292"/>
      <c r="BC36" s="292"/>
      <c r="BD36" s="42"/>
      <c r="BE36" s="291" t="str">
        <f t="shared" si="1"/>
        <v/>
      </c>
      <c r="BF36" s="291"/>
      <c r="BG36" s="292"/>
      <c r="BH36" s="292"/>
      <c r="BI36" s="292"/>
      <c r="BJ36" s="292"/>
      <c r="BK36" s="292"/>
      <c r="BL36" s="292"/>
      <c r="BM36" s="292"/>
      <c r="BN36" s="292"/>
      <c r="BO36" s="292"/>
      <c r="BP36" s="292"/>
      <c r="BQ36" s="292"/>
      <c r="BR36" s="292"/>
      <c r="BS36" s="292"/>
      <c r="BT36" s="292"/>
      <c r="BU36" s="292"/>
      <c r="BV36" s="42"/>
      <c r="BW36" s="291" t="e">
        <f t="shared" si="2"/>
        <v>#REF!</v>
      </c>
      <c r="BX36" s="291"/>
      <c r="BY36" s="292" t="e">
        <f>IF(#REF!="","",#REF!)</f>
        <v>#REF!</v>
      </c>
      <c r="BZ36" s="292"/>
      <c r="CA36" s="292"/>
      <c r="CB36" s="292"/>
      <c r="CC36" s="292"/>
      <c r="CD36" s="292"/>
      <c r="CE36" s="292"/>
      <c r="CF36" s="292"/>
      <c r="CG36" s="292"/>
      <c r="CH36" s="292"/>
      <c r="CI36" s="292"/>
      <c r="CJ36" s="292"/>
      <c r="CK36" s="292"/>
      <c r="CL36" s="292"/>
      <c r="CM36" s="292"/>
      <c r="CN36" s="42"/>
      <c r="CO36" s="291" t="e">
        <f t="shared" si="3"/>
        <v>#REF!</v>
      </c>
      <c r="CP36" s="291"/>
      <c r="CQ36" s="292" t="e">
        <f>IF(#REF!="","",#REF!)</f>
        <v>#REF!</v>
      </c>
      <c r="CR36" s="292"/>
      <c r="CS36" s="292"/>
      <c r="CT36" s="292"/>
      <c r="CU36" s="292"/>
      <c r="CV36" s="292"/>
      <c r="CW36" s="292"/>
      <c r="CX36" s="292"/>
      <c r="CY36" s="292"/>
      <c r="CZ36" s="292"/>
      <c r="DA36" s="292"/>
      <c r="DB36" s="292"/>
      <c r="DC36" s="292"/>
      <c r="DD36" s="292"/>
      <c r="DE36" s="292"/>
      <c r="DG36" s="293" t="e">
        <f>IF(#REF!="","",#REF!)</f>
        <v>#REF!</v>
      </c>
      <c r="DH36" s="293"/>
      <c r="DI36" s="290"/>
    </row>
    <row r="37" spans="1:113" ht="32.25" customHeight="1" x14ac:dyDescent="0.2">
      <c r="A37" s="42"/>
      <c r="B37" s="287"/>
      <c r="C37" s="291" t="e">
        <f>IF(E37="","",C36+1)</f>
        <v>#REF!</v>
      </c>
      <c r="D37" s="291"/>
      <c r="E37" s="292" t="e">
        <f>IF(#REF!="","",#REF!)</f>
        <v>#REF!</v>
      </c>
      <c r="F37" s="292"/>
      <c r="G37" s="292"/>
      <c r="H37" s="292"/>
      <c r="I37" s="292"/>
      <c r="J37" s="292"/>
      <c r="K37" s="292"/>
      <c r="L37" s="292"/>
      <c r="M37" s="292"/>
      <c r="N37" s="292"/>
      <c r="O37" s="292"/>
      <c r="P37" s="292"/>
      <c r="Q37" s="292"/>
      <c r="R37" s="292"/>
      <c r="S37" s="292"/>
      <c r="T37" s="42"/>
      <c r="U37" s="291" t="str">
        <f t="shared" si="4"/>
        <v/>
      </c>
      <c r="V37" s="291"/>
      <c r="W37" s="292"/>
      <c r="X37" s="292"/>
      <c r="Y37" s="292"/>
      <c r="Z37" s="292"/>
      <c r="AA37" s="292"/>
      <c r="AB37" s="292"/>
      <c r="AC37" s="292"/>
      <c r="AD37" s="292"/>
      <c r="AE37" s="292"/>
      <c r="AF37" s="292"/>
      <c r="AG37" s="292"/>
      <c r="AH37" s="292"/>
      <c r="AI37" s="292"/>
      <c r="AJ37" s="292"/>
      <c r="AK37" s="292"/>
      <c r="AL37" s="42"/>
      <c r="AM37" s="291" t="str">
        <f t="shared" si="0"/>
        <v/>
      </c>
      <c r="AN37" s="291"/>
      <c r="AO37" s="292"/>
      <c r="AP37" s="292"/>
      <c r="AQ37" s="292"/>
      <c r="AR37" s="292"/>
      <c r="AS37" s="292"/>
      <c r="AT37" s="292"/>
      <c r="AU37" s="292"/>
      <c r="AV37" s="292"/>
      <c r="AW37" s="292"/>
      <c r="AX37" s="292"/>
      <c r="AY37" s="292"/>
      <c r="AZ37" s="292"/>
      <c r="BA37" s="292"/>
      <c r="BB37" s="292"/>
      <c r="BC37" s="292"/>
      <c r="BD37" s="42"/>
      <c r="BE37" s="291" t="str">
        <f t="shared" si="1"/>
        <v/>
      </c>
      <c r="BF37" s="291"/>
      <c r="BG37" s="292"/>
      <c r="BH37" s="292"/>
      <c r="BI37" s="292"/>
      <c r="BJ37" s="292"/>
      <c r="BK37" s="292"/>
      <c r="BL37" s="292"/>
      <c r="BM37" s="292"/>
      <c r="BN37" s="292"/>
      <c r="BO37" s="292"/>
      <c r="BP37" s="292"/>
      <c r="BQ37" s="292"/>
      <c r="BR37" s="292"/>
      <c r="BS37" s="292"/>
      <c r="BT37" s="292"/>
      <c r="BU37" s="292"/>
      <c r="BV37" s="42"/>
      <c r="BW37" s="291" t="e">
        <f t="shared" si="2"/>
        <v>#REF!</v>
      </c>
      <c r="BX37" s="291"/>
      <c r="BY37" s="292" t="e">
        <f>IF(#REF!="","",#REF!)</f>
        <v>#REF!</v>
      </c>
      <c r="BZ37" s="292"/>
      <c r="CA37" s="292"/>
      <c r="CB37" s="292"/>
      <c r="CC37" s="292"/>
      <c r="CD37" s="292"/>
      <c r="CE37" s="292"/>
      <c r="CF37" s="292"/>
      <c r="CG37" s="292"/>
      <c r="CH37" s="292"/>
      <c r="CI37" s="292"/>
      <c r="CJ37" s="292"/>
      <c r="CK37" s="292"/>
      <c r="CL37" s="292"/>
      <c r="CM37" s="292"/>
      <c r="CN37" s="42"/>
      <c r="CO37" s="291" t="e">
        <f t="shared" si="3"/>
        <v>#REF!</v>
      </c>
      <c r="CP37" s="291"/>
      <c r="CQ37" s="292" t="e">
        <f>IF(#REF!="","",#REF!)</f>
        <v>#REF!</v>
      </c>
      <c r="CR37" s="292"/>
      <c r="CS37" s="292"/>
      <c r="CT37" s="292"/>
      <c r="CU37" s="292"/>
      <c r="CV37" s="292"/>
      <c r="CW37" s="292"/>
      <c r="CX37" s="292"/>
      <c r="CY37" s="292"/>
      <c r="CZ37" s="292"/>
      <c r="DA37" s="292"/>
      <c r="DB37" s="292"/>
      <c r="DC37" s="292"/>
      <c r="DD37" s="292"/>
      <c r="DE37" s="292"/>
      <c r="DG37" s="293" t="e">
        <f>IF(#REF!="","",#REF!)</f>
        <v>#REF!</v>
      </c>
      <c r="DH37" s="293"/>
      <c r="DI37" s="290"/>
    </row>
    <row r="38" spans="1:113" ht="32.25" customHeight="1" x14ac:dyDescent="0.2">
      <c r="A38" s="42"/>
      <c r="B38" s="287"/>
      <c r="C38" s="291" t="e">
        <f t="shared" ref="C38:C43" si="5">IF(E38="","",C37+1)</f>
        <v>#REF!</v>
      </c>
      <c r="D38" s="291"/>
      <c r="E38" s="292" t="e">
        <f>IF(#REF!="","",#REF!)</f>
        <v>#REF!</v>
      </c>
      <c r="F38" s="292"/>
      <c r="G38" s="292"/>
      <c r="H38" s="292"/>
      <c r="I38" s="292"/>
      <c r="J38" s="292"/>
      <c r="K38" s="292"/>
      <c r="L38" s="292"/>
      <c r="M38" s="292"/>
      <c r="N38" s="292"/>
      <c r="O38" s="292"/>
      <c r="P38" s="292"/>
      <c r="Q38" s="292"/>
      <c r="R38" s="292"/>
      <c r="S38" s="292"/>
      <c r="T38" s="42"/>
      <c r="U38" s="291" t="str">
        <f t="shared" si="4"/>
        <v/>
      </c>
      <c r="V38" s="291"/>
      <c r="W38" s="292"/>
      <c r="X38" s="292"/>
      <c r="Y38" s="292"/>
      <c r="Z38" s="292"/>
      <c r="AA38" s="292"/>
      <c r="AB38" s="292"/>
      <c r="AC38" s="292"/>
      <c r="AD38" s="292"/>
      <c r="AE38" s="292"/>
      <c r="AF38" s="292"/>
      <c r="AG38" s="292"/>
      <c r="AH38" s="292"/>
      <c r="AI38" s="292"/>
      <c r="AJ38" s="292"/>
      <c r="AK38" s="292"/>
      <c r="AL38" s="42"/>
      <c r="AM38" s="291" t="str">
        <f t="shared" si="0"/>
        <v/>
      </c>
      <c r="AN38" s="291"/>
      <c r="AO38" s="292"/>
      <c r="AP38" s="292"/>
      <c r="AQ38" s="292"/>
      <c r="AR38" s="292"/>
      <c r="AS38" s="292"/>
      <c r="AT38" s="292"/>
      <c r="AU38" s="292"/>
      <c r="AV38" s="292"/>
      <c r="AW38" s="292"/>
      <c r="AX38" s="292"/>
      <c r="AY38" s="292"/>
      <c r="AZ38" s="292"/>
      <c r="BA38" s="292"/>
      <c r="BB38" s="292"/>
      <c r="BC38" s="292"/>
      <c r="BD38" s="42"/>
      <c r="BE38" s="291" t="str">
        <f t="shared" si="1"/>
        <v/>
      </c>
      <c r="BF38" s="291"/>
      <c r="BG38" s="292"/>
      <c r="BH38" s="292"/>
      <c r="BI38" s="292"/>
      <c r="BJ38" s="292"/>
      <c r="BK38" s="292"/>
      <c r="BL38" s="292"/>
      <c r="BM38" s="292"/>
      <c r="BN38" s="292"/>
      <c r="BO38" s="292"/>
      <c r="BP38" s="292"/>
      <c r="BQ38" s="292"/>
      <c r="BR38" s="292"/>
      <c r="BS38" s="292"/>
      <c r="BT38" s="292"/>
      <c r="BU38" s="292"/>
      <c r="BV38" s="42"/>
      <c r="BW38" s="291" t="e">
        <f t="shared" si="2"/>
        <v>#REF!</v>
      </c>
      <c r="BX38" s="291"/>
      <c r="BY38" s="292" t="e">
        <f>IF(#REF!="","",#REF!)</f>
        <v>#REF!</v>
      </c>
      <c r="BZ38" s="292"/>
      <c r="CA38" s="292"/>
      <c r="CB38" s="292"/>
      <c r="CC38" s="292"/>
      <c r="CD38" s="292"/>
      <c r="CE38" s="292"/>
      <c r="CF38" s="292"/>
      <c r="CG38" s="292"/>
      <c r="CH38" s="292"/>
      <c r="CI38" s="292"/>
      <c r="CJ38" s="292"/>
      <c r="CK38" s="292"/>
      <c r="CL38" s="292"/>
      <c r="CM38" s="292"/>
      <c r="CN38" s="42"/>
      <c r="CO38" s="291" t="e">
        <f t="shared" si="3"/>
        <v>#REF!</v>
      </c>
      <c r="CP38" s="291"/>
      <c r="CQ38" s="292" t="e">
        <f>IF(#REF!="","",#REF!)</f>
        <v>#REF!</v>
      </c>
      <c r="CR38" s="292"/>
      <c r="CS38" s="292"/>
      <c r="CT38" s="292"/>
      <c r="CU38" s="292"/>
      <c r="CV38" s="292"/>
      <c r="CW38" s="292"/>
      <c r="CX38" s="292"/>
      <c r="CY38" s="292"/>
      <c r="CZ38" s="292"/>
      <c r="DA38" s="292"/>
      <c r="DB38" s="292"/>
      <c r="DC38" s="292"/>
      <c r="DD38" s="292"/>
      <c r="DE38" s="292"/>
      <c r="DG38" s="293" t="e">
        <f>IF(#REF!="","",#REF!)</f>
        <v>#REF!</v>
      </c>
      <c r="DH38" s="293"/>
      <c r="DI38" s="290"/>
    </row>
    <row r="39" spans="1:113" ht="32.25" customHeight="1" x14ac:dyDescent="0.2">
      <c r="A39" s="42"/>
      <c r="B39" s="287"/>
      <c r="C39" s="291" t="e">
        <f t="shared" si="5"/>
        <v>#REF!</v>
      </c>
      <c r="D39" s="291"/>
      <c r="E39" s="292" t="e">
        <f>IF(#REF!="","",#REF!)</f>
        <v>#REF!</v>
      </c>
      <c r="F39" s="292"/>
      <c r="G39" s="292"/>
      <c r="H39" s="292"/>
      <c r="I39" s="292"/>
      <c r="J39" s="292"/>
      <c r="K39" s="292"/>
      <c r="L39" s="292"/>
      <c r="M39" s="292"/>
      <c r="N39" s="292"/>
      <c r="O39" s="292"/>
      <c r="P39" s="292"/>
      <c r="Q39" s="292"/>
      <c r="R39" s="292"/>
      <c r="S39" s="292"/>
      <c r="T39" s="42"/>
      <c r="U39" s="291" t="str">
        <f t="shared" si="4"/>
        <v/>
      </c>
      <c r="V39" s="291"/>
      <c r="W39" s="292"/>
      <c r="X39" s="292"/>
      <c r="Y39" s="292"/>
      <c r="Z39" s="292"/>
      <c r="AA39" s="292"/>
      <c r="AB39" s="292"/>
      <c r="AC39" s="292"/>
      <c r="AD39" s="292"/>
      <c r="AE39" s="292"/>
      <c r="AF39" s="292"/>
      <c r="AG39" s="292"/>
      <c r="AH39" s="292"/>
      <c r="AI39" s="292"/>
      <c r="AJ39" s="292"/>
      <c r="AK39" s="292"/>
      <c r="AL39" s="42"/>
      <c r="AM39" s="291" t="str">
        <f t="shared" si="0"/>
        <v/>
      </c>
      <c r="AN39" s="291"/>
      <c r="AO39" s="292"/>
      <c r="AP39" s="292"/>
      <c r="AQ39" s="292"/>
      <c r="AR39" s="292"/>
      <c r="AS39" s="292"/>
      <c r="AT39" s="292"/>
      <c r="AU39" s="292"/>
      <c r="AV39" s="292"/>
      <c r="AW39" s="292"/>
      <c r="AX39" s="292"/>
      <c r="AY39" s="292"/>
      <c r="AZ39" s="292"/>
      <c r="BA39" s="292"/>
      <c r="BB39" s="292"/>
      <c r="BC39" s="292"/>
      <c r="BD39" s="42"/>
      <c r="BE39" s="291" t="str">
        <f t="shared" si="1"/>
        <v/>
      </c>
      <c r="BF39" s="291"/>
      <c r="BG39" s="292"/>
      <c r="BH39" s="292"/>
      <c r="BI39" s="292"/>
      <c r="BJ39" s="292"/>
      <c r="BK39" s="292"/>
      <c r="BL39" s="292"/>
      <c r="BM39" s="292"/>
      <c r="BN39" s="292"/>
      <c r="BO39" s="292"/>
      <c r="BP39" s="292"/>
      <c r="BQ39" s="292"/>
      <c r="BR39" s="292"/>
      <c r="BS39" s="292"/>
      <c r="BT39" s="292"/>
      <c r="BU39" s="292"/>
      <c r="BV39" s="42"/>
      <c r="BW39" s="291" t="e">
        <f t="shared" si="2"/>
        <v>#REF!</v>
      </c>
      <c r="BX39" s="291"/>
      <c r="BY39" s="292" t="e">
        <f>IF(#REF!="","",#REF!)</f>
        <v>#REF!</v>
      </c>
      <c r="BZ39" s="292"/>
      <c r="CA39" s="292"/>
      <c r="CB39" s="292"/>
      <c r="CC39" s="292"/>
      <c r="CD39" s="292"/>
      <c r="CE39" s="292"/>
      <c r="CF39" s="292"/>
      <c r="CG39" s="292"/>
      <c r="CH39" s="292"/>
      <c r="CI39" s="292"/>
      <c r="CJ39" s="292"/>
      <c r="CK39" s="292"/>
      <c r="CL39" s="292"/>
      <c r="CM39" s="292"/>
      <c r="CN39" s="42"/>
      <c r="CO39" s="291" t="e">
        <f t="shared" si="3"/>
        <v>#REF!</v>
      </c>
      <c r="CP39" s="291"/>
      <c r="CQ39" s="292" t="e">
        <f>IF(#REF!="","",#REF!)</f>
        <v>#REF!</v>
      </c>
      <c r="CR39" s="292"/>
      <c r="CS39" s="292"/>
      <c r="CT39" s="292"/>
      <c r="CU39" s="292"/>
      <c r="CV39" s="292"/>
      <c r="CW39" s="292"/>
      <c r="CX39" s="292"/>
      <c r="CY39" s="292"/>
      <c r="CZ39" s="292"/>
      <c r="DA39" s="292"/>
      <c r="DB39" s="292"/>
      <c r="DC39" s="292"/>
      <c r="DD39" s="292"/>
      <c r="DE39" s="292"/>
      <c r="DG39" s="293" t="e">
        <f>IF(#REF!="","",#REF!)</f>
        <v>#REF!</v>
      </c>
      <c r="DH39" s="293"/>
      <c r="DI39" s="290"/>
    </row>
    <row r="40" spans="1:113" ht="32.25" customHeight="1" x14ac:dyDescent="0.2">
      <c r="A40" s="42"/>
      <c r="B40" s="287"/>
      <c r="C40" s="291" t="e">
        <f t="shared" si="5"/>
        <v>#REF!</v>
      </c>
      <c r="D40" s="291"/>
      <c r="E40" s="292" t="e">
        <f>IF(#REF!="","",#REF!)</f>
        <v>#REF!</v>
      </c>
      <c r="F40" s="292"/>
      <c r="G40" s="292"/>
      <c r="H40" s="292"/>
      <c r="I40" s="292"/>
      <c r="J40" s="292"/>
      <c r="K40" s="292"/>
      <c r="L40" s="292"/>
      <c r="M40" s="292"/>
      <c r="N40" s="292"/>
      <c r="O40" s="292"/>
      <c r="P40" s="292"/>
      <c r="Q40" s="292"/>
      <c r="R40" s="292"/>
      <c r="S40" s="292"/>
      <c r="T40" s="42"/>
      <c r="U40" s="291" t="str">
        <f t="shared" si="4"/>
        <v/>
      </c>
      <c r="V40" s="291"/>
      <c r="W40" s="292"/>
      <c r="X40" s="292"/>
      <c r="Y40" s="292"/>
      <c r="Z40" s="292"/>
      <c r="AA40" s="292"/>
      <c r="AB40" s="292"/>
      <c r="AC40" s="292"/>
      <c r="AD40" s="292"/>
      <c r="AE40" s="292"/>
      <c r="AF40" s="292"/>
      <c r="AG40" s="292"/>
      <c r="AH40" s="292"/>
      <c r="AI40" s="292"/>
      <c r="AJ40" s="292"/>
      <c r="AK40" s="292"/>
      <c r="AL40" s="42"/>
      <c r="AM40" s="291" t="str">
        <f t="shared" si="0"/>
        <v/>
      </c>
      <c r="AN40" s="291"/>
      <c r="AO40" s="292"/>
      <c r="AP40" s="292"/>
      <c r="AQ40" s="292"/>
      <c r="AR40" s="292"/>
      <c r="AS40" s="292"/>
      <c r="AT40" s="292"/>
      <c r="AU40" s="292"/>
      <c r="AV40" s="292"/>
      <c r="AW40" s="292"/>
      <c r="AX40" s="292"/>
      <c r="AY40" s="292"/>
      <c r="AZ40" s="292"/>
      <c r="BA40" s="292"/>
      <c r="BB40" s="292"/>
      <c r="BC40" s="292"/>
      <c r="BD40" s="42"/>
      <c r="BE40" s="291" t="str">
        <f t="shared" si="1"/>
        <v/>
      </c>
      <c r="BF40" s="291"/>
      <c r="BG40" s="292"/>
      <c r="BH40" s="292"/>
      <c r="BI40" s="292"/>
      <c r="BJ40" s="292"/>
      <c r="BK40" s="292"/>
      <c r="BL40" s="292"/>
      <c r="BM40" s="292"/>
      <c r="BN40" s="292"/>
      <c r="BO40" s="292"/>
      <c r="BP40" s="292"/>
      <c r="BQ40" s="292"/>
      <c r="BR40" s="292"/>
      <c r="BS40" s="292"/>
      <c r="BT40" s="292"/>
      <c r="BU40" s="292"/>
      <c r="BV40" s="42"/>
      <c r="BW40" s="291" t="e">
        <f t="shared" si="2"/>
        <v>#REF!</v>
      </c>
      <c r="BX40" s="291"/>
      <c r="BY40" s="292" t="e">
        <f>IF(#REF!="","",#REF!)</f>
        <v>#REF!</v>
      </c>
      <c r="BZ40" s="292"/>
      <c r="CA40" s="292"/>
      <c r="CB40" s="292"/>
      <c r="CC40" s="292"/>
      <c r="CD40" s="292"/>
      <c r="CE40" s="292"/>
      <c r="CF40" s="292"/>
      <c r="CG40" s="292"/>
      <c r="CH40" s="292"/>
      <c r="CI40" s="292"/>
      <c r="CJ40" s="292"/>
      <c r="CK40" s="292"/>
      <c r="CL40" s="292"/>
      <c r="CM40" s="292"/>
      <c r="CN40" s="42"/>
      <c r="CO40" s="291" t="e">
        <f t="shared" si="3"/>
        <v>#REF!</v>
      </c>
      <c r="CP40" s="291"/>
      <c r="CQ40" s="292" t="e">
        <f>IF(#REF!="","",#REF!)</f>
        <v>#REF!</v>
      </c>
      <c r="CR40" s="292"/>
      <c r="CS40" s="292"/>
      <c r="CT40" s="292"/>
      <c r="CU40" s="292"/>
      <c r="CV40" s="292"/>
      <c r="CW40" s="292"/>
      <c r="CX40" s="292"/>
      <c r="CY40" s="292"/>
      <c r="CZ40" s="292"/>
      <c r="DA40" s="292"/>
      <c r="DB40" s="292"/>
      <c r="DC40" s="292"/>
      <c r="DD40" s="292"/>
      <c r="DE40" s="292"/>
      <c r="DG40" s="293" t="e">
        <f>IF(#REF!="","",#REF!)</f>
        <v>#REF!</v>
      </c>
      <c r="DH40" s="293"/>
      <c r="DI40" s="290"/>
    </row>
    <row r="41" spans="1:113" ht="32.25" customHeight="1" x14ac:dyDescent="0.2">
      <c r="A41" s="42"/>
      <c r="B41" s="287"/>
      <c r="C41" s="291" t="e">
        <f t="shared" si="5"/>
        <v>#REF!</v>
      </c>
      <c r="D41" s="291"/>
      <c r="E41" s="292" t="e">
        <f>IF(#REF!="","",#REF!)</f>
        <v>#REF!</v>
      </c>
      <c r="F41" s="292"/>
      <c r="G41" s="292"/>
      <c r="H41" s="292"/>
      <c r="I41" s="292"/>
      <c r="J41" s="292"/>
      <c r="K41" s="292"/>
      <c r="L41" s="292"/>
      <c r="M41" s="292"/>
      <c r="N41" s="292"/>
      <c r="O41" s="292"/>
      <c r="P41" s="292"/>
      <c r="Q41" s="292"/>
      <c r="R41" s="292"/>
      <c r="S41" s="292"/>
      <c r="T41" s="42"/>
      <c r="U41" s="291" t="str">
        <f t="shared" si="4"/>
        <v/>
      </c>
      <c r="V41" s="291"/>
      <c r="W41" s="292"/>
      <c r="X41" s="292"/>
      <c r="Y41" s="292"/>
      <c r="Z41" s="292"/>
      <c r="AA41" s="292"/>
      <c r="AB41" s="292"/>
      <c r="AC41" s="292"/>
      <c r="AD41" s="292"/>
      <c r="AE41" s="292"/>
      <c r="AF41" s="292"/>
      <c r="AG41" s="292"/>
      <c r="AH41" s="292"/>
      <c r="AI41" s="292"/>
      <c r="AJ41" s="292"/>
      <c r="AK41" s="292"/>
      <c r="AL41" s="42"/>
      <c r="AM41" s="291" t="str">
        <f t="shared" si="0"/>
        <v/>
      </c>
      <c r="AN41" s="291"/>
      <c r="AO41" s="292"/>
      <c r="AP41" s="292"/>
      <c r="AQ41" s="292"/>
      <c r="AR41" s="292"/>
      <c r="AS41" s="292"/>
      <c r="AT41" s="292"/>
      <c r="AU41" s="292"/>
      <c r="AV41" s="292"/>
      <c r="AW41" s="292"/>
      <c r="AX41" s="292"/>
      <c r="AY41" s="292"/>
      <c r="AZ41" s="292"/>
      <c r="BA41" s="292"/>
      <c r="BB41" s="292"/>
      <c r="BC41" s="292"/>
      <c r="BD41" s="42"/>
      <c r="BE41" s="291" t="str">
        <f t="shared" si="1"/>
        <v/>
      </c>
      <c r="BF41" s="291"/>
      <c r="BG41" s="292"/>
      <c r="BH41" s="292"/>
      <c r="BI41" s="292"/>
      <c r="BJ41" s="292"/>
      <c r="BK41" s="292"/>
      <c r="BL41" s="292"/>
      <c r="BM41" s="292"/>
      <c r="BN41" s="292"/>
      <c r="BO41" s="292"/>
      <c r="BP41" s="292"/>
      <c r="BQ41" s="292"/>
      <c r="BR41" s="292"/>
      <c r="BS41" s="292"/>
      <c r="BT41" s="292"/>
      <c r="BU41" s="292"/>
      <c r="BV41" s="42"/>
      <c r="BW41" s="291" t="e">
        <f t="shared" si="2"/>
        <v>#REF!</v>
      </c>
      <c r="BX41" s="291"/>
      <c r="BY41" s="292" t="e">
        <f>IF(#REF!="","",#REF!)</f>
        <v>#REF!</v>
      </c>
      <c r="BZ41" s="292"/>
      <c r="CA41" s="292"/>
      <c r="CB41" s="292"/>
      <c r="CC41" s="292"/>
      <c r="CD41" s="292"/>
      <c r="CE41" s="292"/>
      <c r="CF41" s="292"/>
      <c r="CG41" s="292"/>
      <c r="CH41" s="292"/>
      <c r="CI41" s="292"/>
      <c r="CJ41" s="292"/>
      <c r="CK41" s="292"/>
      <c r="CL41" s="292"/>
      <c r="CM41" s="292"/>
      <c r="CN41" s="42"/>
      <c r="CO41" s="291" t="e">
        <f t="shared" si="3"/>
        <v>#REF!</v>
      </c>
      <c r="CP41" s="291"/>
      <c r="CQ41" s="292" t="e">
        <f>IF(#REF!="","",#REF!)</f>
        <v>#REF!</v>
      </c>
      <c r="CR41" s="292"/>
      <c r="CS41" s="292"/>
      <c r="CT41" s="292"/>
      <c r="CU41" s="292"/>
      <c r="CV41" s="292"/>
      <c r="CW41" s="292"/>
      <c r="CX41" s="292"/>
      <c r="CY41" s="292"/>
      <c r="CZ41" s="292"/>
      <c r="DA41" s="292"/>
      <c r="DB41" s="292"/>
      <c r="DC41" s="292"/>
      <c r="DD41" s="292"/>
      <c r="DE41" s="292"/>
      <c r="DG41" s="293" t="e">
        <f>IF(#REF!="","",#REF!)</f>
        <v>#REF!</v>
      </c>
      <c r="DH41" s="293"/>
      <c r="DI41" s="290"/>
    </row>
    <row r="42" spans="1:113" ht="32.25" customHeight="1" x14ac:dyDescent="0.2">
      <c r="B42" s="287"/>
      <c r="C42" s="291" t="e">
        <f t="shared" si="5"/>
        <v>#REF!</v>
      </c>
      <c r="D42" s="291"/>
      <c r="E42" s="292" t="e">
        <f>IF(#REF!="","",#REF!)</f>
        <v>#REF!</v>
      </c>
      <c r="F42" s="292"/>
      <c r="G42" s="292"/>
      <c r="H42" s="292"/>
      <c r="I42" s="292"/>
      <c r="J42" s="292"/>
      <c r="K42" s="292"/>
      <c r="L42" s="292"/>
      <c r="M42" s="292"/>
      <c r="N42" s="292"/>
      <c r="O42" s="292"/>
      <c r="P42" s="292"/>
      <c r="Q42" s="292"/>
      <c r="R42" s="292"/>
      <c r="S42" s="292"/>
      <c r="T42" s="42"/>
      <c r="U42" s="291" t="str">
        <f t="shared" si="4"/>
        <v/>
      </c>
      <c r="V42" s="291"/>
      <c r="W42" s="292"/>
      <c r="X42" s="292"/>
      <c r="Y42" s="292"/>
      <c r="Z42" s="292"/>
      <c r="AA42" s="292"/>
      <c r="AB42" s="292"/>
      <c r="AC42" s="292"/>
      <c r="AD42" s="292"/>
      <c r="AE42" s="292"/>
      <c r="AF42" s="292"/>
      <c r="AG42" s="292"/>
      <c r="AH42" s="292"/>
      <c r="AI42" s="292"/>
      <c r="AJ42" s="292"/>
      <c r="AK42" s="292"/>
      <c r="AL42" s="42"/>
      <c r="AM42" s="291" t="str">
        <f t="shared" si="0"/>
        <v/>
      </c>
      <c r="AN42" s="291"/>
      <c r="AO42" s="292"/>
      <c r="AP42" s="292"/>
      <c r="AQ42" s="292"/>
      <c r="AR42" s="292"/>
      <c r="AS42" s="292"/>
      <c r="AT42" s="292"/>
      <c r="AU42" s="292"/>
      <c r="AV42" s="292"/>
      <c r="AW42" s="292"/>
      <c r="AX42" s="292"/>
      <c r="AY42" s="292"/>
      <c r="AZ42" s="292"/>
      <c r="BA42" s="292"/>
      <c r="BB42" s="292"/>
      <c r="BC42" s="292"/>
      <c r="BD42" s="42"/>
      <c r="BE42" s="291" t="str">
        <f t="shared" si="1"/>
        <v/>
      </c>
      <c r="BF42" s="291"/>
      <c r="BG42" s="292"/>
      <c r="BH42" s="292"/>
      <c r="BI42" s="292"/>
      <c r="BJ42" s="292"/>
      <c r="BK42" s="292"/>
      <c r="BL42" s="292"/>
      <c r="BM42" s="292"/>
      <c r="BN42" s="292"/>
      <c r="BO42" s="292"/>
      <c r="BP42" s="292"/>
      <c r="BQ42" s="292"/>
      <c r="BR42" s="292"/>
      <c r="BS42" s="292"/>
      <c r="BT42" s="292"/>
      <c r="BU42" s="292"/>
      <c r="BV42" s="42"/>
      <c r="BW42" s="291" t="e">
        <f t="shared" si="2"/>
        <v>#REF!</v>
      </c>
      <c r="BX42" s="291"/>
      <c r="BY42" s="292" t="e">
        <f>IF(#REF!="","",#REF!)</f>
        <v>#REF!</v>
      </c>
      <c r="BZ42" s="292"/>
      <c r="CA42" s="292"/>
      <c r="CB42" s="292"/>
      <c r="CC42" s="292"/>
      <c r="CD42" s="292"/>
      <c r="CE42" s="292"/>
      <c r="CF42" s="292"/>
      <c r="CG42" s="292"/>
      <c r="CH42" s="292"/>
      <c r="CI42" s="292"/>
      <c r="CJ42" s="292"/>
      <c r="CK42" s="292"/>
      <c r="CL42" s="292"/>
      <c r="CM42" s="292"/>
      <c r="CN42" s="42"/>
      <c r="CO42" s="291" t="e">
        <f t="shared" si="3"/>
        <v>#REF!</v>
      </c>
      <c r="CP42" s="291"/>
      <c r="CQ42" s="292" t="e">
        <f>IF(#REF!="","",#REF!)</f>
        <v>#REF!</v>
      </c>
      <c r="CR42" s="292"/>
      <c r="CS42" s="292"/>
      <c r="CT42" s="292"/>
      <c r="CU42" s="292"/>
      <c r="CV42" s="292"/>
      <c r="CW42" s="292"/>
      <c r="CX42" s="292"/>
      <c r="CY42" s="292"/>
      <c r="CZ42" s="292"/>
      <c r="DA42" s="292"/>
      <c r="DB42" s="292"/>
      <c r="DC42" s="292"/>
      <c r="DD42" s="292"/>
      <c r="DE42" s="292"/>
      <c r="DG42" s="293" t="e">
        <f>IF(#REF!="","",#REF!)</f>
        <v>#REF!</v>
      </c>
      <c r="DH42" s="293"/>
      <c r="DI42" s="290"/>
    </row>
    <row r="43" spans="1:113" ht="32.25" customHeight="1" x14ac:dyDescent="0.2">
      <c r="B43" s="287"/>
      <c r="C43" s="291" t="e">
        <f t="shared" si="5"/>
        <v>#REF!</v>
      </c>
      <c r="D43" s="291"/>
      <c r="E43" s="292" t="e">
        <f>IF(#REF!="","",#REF!)</f>
        <v>#REF!</v>
      </c>
      <c r="F43" s="292"/>
      <c r="G43" s="292"/>
      <c r="H43" s="292"/>
      <c r="I43" s="292"/>
      <c r="J43" s="292"/>
      <c r="K43" s="292"/>
      <c r="L43" s="292"/>
      <c r="M43" s="292"/>
      <c r="N43" s="292"/>
      <c r="O43" s="292"/>
      <c r="P43" s="292"/>
      <c r="Q43" s="292"/>
      <c r="R43" s="292"/>
      <c r="S43" s="292"/>
      <c r="T43" s="42"/>
      <c r="U43" s="291" t="str">
        <f t="shared" si="4"/>
        <v/>
      </c>
      <c r="V43" s="291"/>
      <c r="W43" s="292"/>
      <c r="X43" s="292"/>
      <c r="Y43" s="292"/>
      <c r="Z43" s="292"/>
      <c r="AA43" s="292"/>
      <c r="AB43" s="292"/>
      <c r="AC43" s="292"/>
      <c r="AD43" s="292"/>
      <c r="AE43" s="292"/>
      <c r="AF43" s="292"/>
      <c r="AG43" s="292"/>
      <c r="AH43" s="292"/>
      <c r="AI43" s="292"/>
      <c r="AJ43" s="292"/>
      <c r="AK43" s="292"/>
      <c r="AL43" s="42"/>
      <c r="AM43" s="291" t="str">
        <f t="shared" si="0"/>
        <v/>
      </c>
      <c r="AN43" s="291"/>
      <c r="AO43" s="292"/>
      <c r="AP43" s="292"/>
      <c r="AQ43" s="292"/>
      <c r="AR43" s="292"/>
      <c r="AS43" s="292"/>
      <c r="AT43" s="292"/>
      <c r="AU43" s="292"/>
      <c r="AV43" s="292"/>
      <c r="AW43" s="292"/>
      <c r="AX43" s="292"/>
      <c r="AY43" s="292"/>
      <c r="AZ43" s="292"/>
      <c r="BA43" s="292"/>
      <c r="BB43" s="292"/>
      <c r="BC43" s="292"/>
      <c r="BD43" s="42"/>
      <c r="BE43" s="291" t="str">
        <f t="shared" si="1"/>
        <v/>
      </c>
      <c r="BF43" s="291"/>
      <c r="BG43" s="292"/>
      <c r="BH43" s="292"/>
      <c r="BI43" s="292"/>
      <c r="BJ43" s="292"/>
      <c r="BK43" s="292"/>
      <c r="BL43" s="292"/>
      <c r="BM43" s="292"/>
      <c r="BN43" s="292"/>
      <c r="BO43" s="292"/>
      <c r="BP43" s="292"/>
      <c r="BQ43" s="292"/>
      <c r="BR43" s="292"/>
      <c r="BS43" s="292"/>
      <c r="BT43" s="292"/>
      <c r="BU43" s="292"/>
      <c r="BV43" s="42"/>
      <c r="BW43" s="291" t="e">
        <f t="shared" si="2"/>
        <v>#REF!</v>
      </c>
      <c r="BX43" s="291"/>
      <c r="BY43" s="292" t="e">
        <f>IF(#REF!="","",#REF!)</f>
        <v>#REF!</v>
      </c>
      <c r="BZ43" s="292"/>
      <c r="CA43" s="292"/>
      <c r="CB43" s="292"/>
      <c r="CC43" s="292"/>
      <c r="CD43" s="292"/>
      <c r="CE43" s="292"/>
      <c r="CF43" s="292"/>
      <c r="CG43" s="292"/>
      <c r="CH43" s="292"/>
      <c r="CI43" s="292"/>
      <c r="CJ43" s="292"/>
      <c r="CK43" s="292"/>
      <c r="CL43" s="292"/>
      <c r="CM43" s="292"/>
      <c r="CN43" s="42"/>
      <c r="CO43" s="291" t="e">
        <f t="shared" si="3"/>
        <v>#REF!</v>
      </c>
      <c r="CP43" s="291"/>
      <c r="CQ43" s="292" t="e">
        <f>IF(#REF!="","",#REF!)</f>
        <v>#REF!</v>
      </c>
      <c r="CR43" s="292"/>
      <c r="CS43" s="292"/>
      <c r="CT43" s="292"/>
      <c r="CU43" s="292"/>
      <c r="CV43" s="292"/>
      <c r="CW43" s="292"/>
      <c r="CX43" s="292"/>
      <c r="CY43" s="292"/>
      <c r="CZ43" s="292"/>
      <c r="DA43" s="292"/>
      <c r="DB43" s="292"/>
      <c r="DC43" s="292"/>
      <c r="DD43" s="292"/>
      <c r="DE43" s="292"/>
      <c r="DG43" s="293" t="e">
        <f>IF(#REF!="","",#REF!)</f>
        <v>#REF!</v>
      </c>
      <c r="DH43" s="293"/>
      <c r="DI43" s="290"/>
    </row>
    <row r="44" spans="1:113" ht="13.5" customHeight="1" thickBot="1" x14ac:dyDescent="0.25">
      <c r="B44" s="294"/>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5"/>
      <c r="AV44" s="295"/>
      <c r="AW44" s="295"/>
      <c r="AX44" s="295"/>
      <c r="AY44" s="295"/>
      <c r="AZ44" s="295"/>
      <c r="BA44" s="295"/>
      <c r="BB44" s="295"/>
      <c r="BC44" s="295"/>
      <c r="BD44" s="295"/>
      <c r="BE44" s="295"/>
      <c r="BF44" s="295"/>
      <c r="BG44" s="295"/>
      <c r="BH44" s="295"/>
      <c r="BI44" s="295"/>
      <c r="BJ44" s="295"/>
      <c r="BK44" s="295"/>
      <c r="BL44" s="295"/>
      <c r="BM44" s="295"/>
      <c r="BN44" s="295"/>
      <c r="BO44" s="295"/>
      <c r="BP44" s="295"/>
      <c r="BQ44" s="295"/>
      <c r="BR44" s="295"/>
      <c r="BS44" s="295"/>
      <c r="BT44" s="295"/>
      <c r="BU44" s="295"/>
      <c r="BV44" s="295"/>
      <c r="BW44" s="295"/>
      <c r="BX44" s="295"/>
      <c r="BY44" s="295"/>
      <c r="BZ44" s="295"/>
      <c r="CA44" s="295"/>
      <c r="CB44" s="295"/>
      <c r="CC44" s="295"/>
      <c r="CD44" s="295"/>
      <c r="CE44" s="295"/>
      <c r="CF44" s="295"/>
      <c r="CG44" s="295"/>
      <c r="CH44" s="295"/>
      <c r="CI44" s="295"/>
      <c r="CJ44" s="295"/>
      <c r="CK44" s="295"/>
      <c r="CL44" s="295"/>
      <c r="CM44" s="295"/>
      <c r="CN44" s="295"/>
      <c r="CO44" s="295"/>
      <c r="CP44" s="295"/>
      <c r="CQ44" s="295"/>
      <c r="CR44" s="295"/>
      <c r="CS44" s="295"/>
      <c r="CT44" s="295"/>
      <c r="CU44" s="295"/>
      <c r="CV44" s="295"/>
      <c r="CW44" s="295"/>
      <c r="CX44" s="295"/>
      <c r="CY44" s="295"/>
      <c r="CZ44" s="295"/>
      <c r="DA44" s="295"/>
      <c r="DB44" s="295"/>
      <c r="DC44" s="295"/>
      <c r="DD44" s="295"/>
      <c r="DE44" s="295"/>
      <c r="DF44" s="295"/>
      <c r="DG44" s="295"/>
      <c r="DH44" s="295"/>
      <c r="DI44" s="296"/>
    </row>
    <row r="46" spans="1:113" x14ac:dyDescent="0.2">
      <c r="B46" s="41" t="s">
        <v>127</v>
      </c>
      <c r="E46" s="41" t="s">
        <v>159</v>
      </c>
    </row>
    <row r="47" spans="1:113" x14ac:dyDescent="0.2">
      <c r="E47" s="41" t="s">
        <v>128</v>
      </c>
    </row>
    <row r="48" spans="1:113" x14ac:dyDescent="0.2">
      <c r="E48" s="41" t="s">
        <v>129</v>
      </c>
    </row>
    <row r="49" spans="5:5" x14ac:dyDescent="0.2">
      <c r="E49" s="297" t="s">
        <v>130</v>
      </c>
    </row>
    <row r="50" spans="5:5" x14ac:dyDescent="0.2">
      <c r="E50" s="41" t="s">
        <v>135</v>
      </c>
    </row>
    <row r="51" spans="5:5" x14ac:dyDescent="0.2">
      <c r="E51" s="41" t="s">
        <v>131</v>
      </c>
    </row>
    <row r="52" spans="5:5" x14ac:dyDescent="0.2">
      <c r="E52" s="41" t="s">
        <v>142</v>
      </c>
    </row>
    <row r="53" spans="5:5" x14ac:dyDescent="0.2">
      <c r="E53" s="39" t="s">
        <v>160</v>
      </c>
    </row>
  </sheetData>
  <mergeCells count="429">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8" scale="56" orientation="landscape" cellComments="asDisplayed" horizontalDpi="300" verticalDpi="30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DQ105"/>
  <sheetViews>
    <sheetView showGridLines="0" view="pageBreakPreview" topLeftCell="A13" zoomScale="85" zoomScaleNormal="85" zoomScaleSheetLayoutView="85" workbookViewId="0">
      <selection activeCell="AZ24" sqref="AZ24"/>
    </sheetView>
  </sheetViews>
  <sheetFormatPr defaultColWidth="0" defaultRowHeight="13.5" customHeight="1" zeroHeight="1" x14ac:dyDescent="0.2"/>
  <cols>
    <col min="1" max="120" width="2.7265625" style="37" customWidth="1"/>
    <col min="121" max="121" width="0" style="36" hidden="1" customWidth="1"/>
    <col min="122" max="16384" width="9" style="36" hidden="1"/>
  </cols>
  <sheetData>
    <row r="1" spans="1:120" ht="13" x14ac:dyDescent="0.2">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row>
    <row r="2" spans="1:120" ht="13" x14ac:dyDescent="0.2"/>
    <row r="3" spans="1:120" ht="13" x14ac:dyDescent="0.2"/>
    <row r="4" spans="1:120" ht="13" x14ac:dyDescent="0.2"/>
    <row r="5" spans="1:120" ht="13" x14ac:dyDescent="0.2"/>
    <row r="6" spans="1:120" ht="13" x14ac:dyDescent="0.2"/>
    <row r="7" spans="1:120" ht="13" x14ac:dyDescent="0.2"/>
    <row r="8" spans="1:120" ht="13" x14ac:dyDescent="0.2"/>
    <row r="9" spans="1:120" ht="13" x14ac:dyDescent="0.2"/>
    <row r="10" spans="1:120" ht="13" x14ac:dyDescent="0.2"/>
    <row r="11" spans="1:120" ht="13" x14ac:dyDescent="0.2"/>
    <row r="12" spans="1:120" ht="13" x14ac:dyDescent="0.2"/>
    <row r="13" spans="1:120" ht="13" x14ac:dyDescent="0.2"/>
    <row r="14" spans="1:120" ht="13" x14ac:dyDescent="0.2"/>
    <row r="15" spans="1:120" ht="13" x14ac:dyDescent="0.2"/>
    <row r="16" spans="1:120" ht="13" x14ac:dyDescent="0.2">
      <c r="DP16" s="36"/>
    </row>
    <row r="17" spans="119:120" ht="13" x14ac:dyDescent="0.2">
      <c r="DP17" s="36"/>
    </row>
    <row r="18" spans="119:120" ht="13" x14ac:dyDescent="0.2"/>
    <row r="19" spans="119:120" ht="13" x14ac:dyDescent="0.2"/>
    <row r="20" spans="119:120" ht="13" x14ac:dyDescent="0.2">
      <c r="DO20" s="36"/>
      <c r="DP20" s="36"/>
    </row>
    <row r="21" spans="119:120" ht="13" x14ac:dyDescent="0.2">
      <c r="DP21" s="36"/>
    </row>
    <row r="22" spans="119:120" ht="13" x14ac:dyDescent="0.2"/>
    <row r="23" spans="119:120" ht="13" x14ac:dyDescent="0.2">
      <c r="DO23" s="36"/>
      <c r="DP23" s="36"/>
    </row>
    <row r="24" spans="119:120" ht="13" x14ac:dyDescent="0.2">
      <c r="DP24" s="36"/>
    </row>
    <row r="25" spans="119:120" ht="13" x14ac:dyDescent="0.2">
      <c r="DP25" s="36"/>
    </row>
    <row r="26" spans="119:120" ht="13" x14ac:dyDescent="0.2">
      <c r="DO26" s="36"/>
      <c r="DP26" s="36"/>
    </row>
    <row r="27" spans="119:120" ht="13" x14ac:dyDescent="0.2"/>
    <row r="28" spans="119:120" ht="13" x14ac:dyDescent="0.2">
      <c r="DO28" s="36"/>
      <c r="DP28" s="36"/>
    </row>
    <row r="29" spans="119:120" ht="13" x14ac:dyDescent="0.2">
      <c r="DP29" s="36"/>
    </row>
    <row r="30" spans="119:120" ht="13" x14ac:dyDescent="0.2"/>
    <row r="31" spans="119:120" ht="13" x14ac:dyDescent="0.2">
      <c r="DO31" s="36"/>
      <c r="DP31" s="36"/>
    </row>
    <row r="32" spans="119:120" ht="13" x14ac:dyDescent="0.2"/>
    <row r="33" spans="98:120" ht="13" x14ac:dyDescent="0.2">
      <c r="DO33" s="36"/>
      <c r="DP33" s="36"/>
    </row>
    <row r="34" spans="98:120" ht="13" x14ac:dyDescent="0.2">
      <c r="DM34" s="36"/>
    </row>
    <row r="35" spans="98:120" ht="13" x14ac:dyDescent="0.2">
      <c r="CT35" s="36"/>
      <c r="CU35" s="36"/>
      <c r="CV35" s="36"/>
      <c r="CY35" s="36"/>
      <c r="CZ35" s="36"/>
      <c r="DA35" s="36"/>
      <c r="DD35" s="36"/>
      <c r="DE35" s="36"/>
      <c r="DF35" s="36"/>
      <c r="DI35" s="36"/>
      <c r="DJ35" s="36"/>
      <c r="DK35" s="36"/>
      <c r="DM35" s="36"/>
      <c r="DN35" s="36"/>
      <c r="DO35" s="36"/>
      <c r="DP35" s="36"/>
    </row>
    <row r="36" spans="98:120" ht="13" x14ac:dyDescent="0.2"/>
    <row r="37" spans="98:120" ht="13" x14ac:dyDescent="0.2">
      <c r="CW37" s="36"/>
      <c r="DB37" s="36"/>
      <c r="DG37" s="36"/>
      <c r="DL37" s="36"/>
      <c r="DP37" s="36"/>
    </row>
    <row r="38" spans="98:120" ht="13" x14ac:dyDescent="0.2">
      <c r="CT38" s="36"/>
      <c r="CU38" s="36"/>
      <c r="CV38" s="36"/>
      <c r="CW38" s="36"/>
      <c r="CY38" s="36"/>
      <c r="CZ38" s="36"/>
      <c r="DA38" s="36"/>
      <c r="DB38" s="36"/>
      <c r="DD38" s="36"/>
      <c r="DE38" s="36"/>
      <c r="DF38" s="36"/>
      <c r="DG38" s="36"/>
      <c r="DI38" s="36"/>
      <c r="DJ38" s="36"/>
      <c r="DK38" s="36"/>
      <c r="DL38" s="36"/>
      <c r="DN38" s="36"/>
      <c r="DO38" s="36"/>
      <c r="DP38" s="36"/>
    </row>
    <row r="39" spans="98:120" ht="13" x14ac:dyDescent="0.2"/>
    <row r="40" spans="98:120" ht="13" x14ac:dyDescent="0.2"/>
    <row r="41" spans="98:120" ht="13" x14ac:dyDescent="0.2"/>
    <row r="42" spans="98:120" ht="13" x14ac:dyDescent="0.2"/>
    <row r="43" spans="98:120" ht="13" x14ac:dyDescent="0.2"/>
    <row r="44" spans="98:120" ht="13" x14ac:dyDescent="0.2"/>
    <row r="45" spans="98:120" ht="13" x14ac:dyDescent="0.2"/>
    <row r="46" spans="98:120" ht="13" x14ac:dyDescent="0.2"/>
    <row r="47" spans="98:120" ht="13" x14ac:dyDescent="0.2"/>
    <row r="48" spans="98:120" ht="13" x14ac:dyDescent="0.2"/>
    <row r="49" spans="22:120" ht="13" x14ac:dyDescent="0.2">
      <c r="DN49" s="36"/>
      <c r="DO49" s="36"/>
      <c r="DP49" s="36"/>
    </row>
    <row r="50" spans="22:120" ht="13" x14ac:dyDescent="0.2"/>
    <row r="51" spans="22:120" ht="13" x14ac:dyDescent="0.2"/>
    <row r="52" spans="22:120" ht="13" x14ac:dyDescent="0.2"/>
    <row r="53" spans="22:120" ht="13" x14ac:dyDescent="0.2"/>
    <row r="54" spans="22:120" ht="13" x14ac:dyDescent="0.2"/>
    <row r="55" spans="22:120" ht="13" x14ac:dyDescent="0.2"/>
    <row r="56" spans="22:120" ht="13" x14ac:dyDescent="0.2"/>
    <row r="57" spans="22:120" ht="13" x14ac:dyDescent="0.2"/>
    <row r="58" spans="22:120" ht="13" x14ac:dyDescent="0.2"/>
    <row r="59" spans="22:120" ht="13" x14ac:dyDescent="0.2"/>
    <row r="60" spans="22:120" ht="13" x14ac:dyDescent="0.2"/>
    <row r="61" spans="22:120" ht="13" x14ac:dyDescent="0.2"/>
    <row r="62" spans="22:120" ht="13" x14ac:dyDescent="0.2"/>
    <row r="63" spans="22:120" ht="13" x14ac:dyDescent="0.2">
      <c r="W63" s="36"/>
      <c r="CS63" s="36"/>
      <c r="CX63" s="36"/>
      <c r="DC63" s="36"/>
      <c r="DH63" s="36"/>
    </row>
    <row r="64" spans="22:120" ht="13" x14ac:dyDescent="0.2">
      <c r="V64" s="36"/>
    </row>
    <row r="65" spans="15:120" ht="13" x14ac:dyDescent="0.2">
      <c r="X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U65" s="36"/>
      <c r="CZ65" s="36"/>
      <c r="DE65" s="36"/>
      <c r="DJ65" s="36"/>
    </row>
    <row r="66" spans="15:120" ht="13" x14ac:dyDescent="0.2">
      <c r="Q66" s="36"/>
      <c r="S66" s="36"/>
      <c r="U66" s="36"/>
      <c r="DM66" s="36"/>
    </row>
    <row r="67" spans="15:120" ht="13" x14ac:dyDescent="0.2">
      <c r="O67" s="36"/>
      <c r="P67" s="36"/>
      <c r="R67" s="36"/>
      <c r="T67" s="36"/>
      <c r="Y67" s="36"/>
      <c r="CT67" s="36"/>
      <c r="CV67" s="36"/>
      <c r="CW67" s="36"/>
      <c r="CY67" s="36"/>
      <c r="DA67" s="36"/>
      <c r="DB67" s="36"/>
      <c r="DD67" s="36"/>
      <c r="DF67" s="36"/>
      <c r="DG67" s="36"/>
      <c r="DI67" s="36"/>
      <c r="DK67" s="36"/>
      <c r="DL67" s="36"/>
      <c r="DN67" s="36"/>
      <c r="DO67" s="36"/>
      <c r="DP67" s="36"/>
    </row>
    <row r="68" spans="15:120" ht="13" x14ac:dyDescent="0.2"/>
    <row r="69" spans="15:120" ht="13" x14ac:dyDescent="0.2"/>
    <row r="70" spans="15:120" ht="13" x14ac:dyDescent="0.2"/>
    <row r="71" spans="15:120" ht="13" x14ac:dyDescent="0.2"/>
    <row r="72" spans="15:120" ht="13" x14ac:dyDescent="0.2">
      <c r="DP72" s="36"/>
    </row>
    <row r="73" spans="15:120" ht="13" x14ac:dyDescent="0.2">
      <c r="DP73" s="36"/>
    </row>
    <row r="74" spans="15:120" ht="13" x14ac:dyDescent="0.2"/>
    <row r="75" spans="15:120" ht="13" x14ac:dyDescent="0.2"/>
    <row r="76" spans="15:120" ht="13" x14ac:dyDescent="0.2"/>
    <row r="77" spans="15:120" ht="13" x14ac:dyDescent="0.2"/>
    <row r="78" spans="15:120" ht="13" x14ac:dyDescent="0.2"/>
    <row r="79" spans="15:120" ht="13" x14ac:dyDescent="0.2"/>
    <row r="80" spans="15:120" ht="13" x14ac:dyDescent="0.2"/>
    <row r="81" spans="97:112" ht="13" x14ac:dyDescent="0.2"/>
    <row r="82" spans="97:112" ht="13" x14ac:dyDescent="0.2"/>
    <row r="83" spans="97:112" ht="13" x14ac:dyDescent="0.2"/>
    <row r="84" spans="97:112" ht="13" x14ac:dyDescent="0.2"/>
    <row r="85" spans="97:112" ht="13" x14ac:dyDescent="0.2"/>
    <row r="86" spans="97:112" ht="13" x14ac:dyDescent="0.2"/>
    <row r="87" spans="97:112" ht="13" x14ac:dyDescent="0.2"/>
    <row r="88" spans="97:112" ht="13" x14ac:dyDescent="0.2"/>
    <row r="89" spans="97:112" ht="13" x14ac:dyDescent="0.2"/>
    <row r="90" spans="97:112" ht="13" x14ac:dyDescent="0.2"/>
    <row r="91" spans="97:112" ht="13" x14ac:dyDescent="0.2"/>
    <row r="92" spans="97:112" ht="13" x14ac:dyDescent="0.2"/>
    <row r="93" spans="97:112" ht="13" x14ac:dyDescent="0.2"/>
    <row r="94" spans="97:112" ht="13" x14ac:dyDescent="0.2"/>
    <row r="95" spans="97:112" ht="13" x14ac:dyDescent="0.2"/>
    <row r="96" spans="97:112" ht="13" x14ac:dyDescent="0.2">
      <c r="CS96" s="36"/>
      <c r="CX96" s="36"/>
      <c r="DC96" s="36"/>
      <c r="DH96" s="36"/>
    </row>
    <row r="97" spans="24:120" ht="13" x14ac:dyDescent="0.2">
      <c r="CS97" s="36"/>
      <c r="CX97" s="36"/>
      <c r="DC97" s="36"/>
      <c r="DH97" s="36"/>
      <c r="DP97" s="37" t="s">
        <v>140</v>
      </c>
    </row>
    <row r="98" spans="24:120" ht="13" hidden="1" x14ac:dyDescent="0.2">
      <c r="CS98" s="36"/>
      <c r="CX98" s="36"/>
      <c r="DC98" s="36"/>
      <c r="DH98" s="36"/>
    </row>
    <row r="99" spans="24:120" ht="13" hidden="1" x14ac:dyDescent="0.2">
      <c r="CS99" s="36"/>
      <c r="CX99" s="36"/>
      <c r="DC99" s="36"/>
      <c r="DH99" s="36"/>
    </row>
    <row r="101" spans="24:120" ht="12" hidden="1" customHeight="1" x14ac:dyDescent="0.2">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U101" s="36"/>
      <c r="CZ101" s="36"/>
      <c r="DE101" s="36"/>
      <c r="DJ101" s="36"/>
    </row>
    <row r="102" spans="24:120" ht="1.5" hidden="1" customHeight="1" x14ac:dyDescent="0.2">
      <c r="CU102" s="36"/>
      <c r="CZ102" s="36"/>
      <c r="DE102" s="36"/>
      <c r="DJ102" s="36"/>
      <c r="DM102" s="36"/>
    </row>
    <row r="103" spans="24:120" ht="13" hidden="1" x14ac:dyDescent="0.2">
      <c r="CT103" s="36"/>
      <c r="CV103" s="36"/>
      <c r="CW103" s="36"/>
      <c r="CY103" s="36"/>
      <c r="DA103" s="36"/>
      <c r="DB103" s="36"/>
      <c r="DD103" s="36"/>
      <c r="DF103" s="36"/>
      <c r="DG103" s="36"/>
      <c r="DI103" s="36"/>
      <c r="DK103" s="36"/>
      <c r="DL103" s="36"/>
      <c r="DM103" s="36"/>
      <c r="DN103" s="36"/>
      <c r="DO103" s="36"/>
      <c r="DP103" s="36"/>
    </row>
    <row r="104" spans="24:120" ht="13" hidden="1" x14ac:dyDescent="0.2">
      <c r="CV104" s="36"/>
      <c r="CW104" s="36"/>
      <c r="DA104" s="36"/>
      <c r="DB104" s="36"/>
      <c r="DF104" s="36"/>
      <c r="DG104" s="36"/>
      <c r="DK104" s="36"/>
      <c r="DL104" s="36"/>
      <c r="DN104" s="36"/>
      <c r="DO104" s="36"/>
      <c r="DP104" s="36"/>
    </row>
    <row r="105" spans="24:120" ht="12.75" hidden="1" customHeight="1" x14ac:dyDescent="0.2"/>
  </sheetData>
  <dataConsolidate/>
  <phoneticPr fontId="2"/>
  <printOptions horizontalCentered="1" verticalCentered="1"/>
  <pageMargins left="0" right="0" top="0" bottom="0" header="0" footer="0"/>
  <pageSetup paperSize="9" scale="44" orientation="landscape" r:id="rId1"/>
  <headerFooter alignWithMargins="0">
    <oddFooter>&amp;C&amp;P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12</v>
      </c>
      <c r="E2" s="12"/>
      <c r="F2" s="13" t="s">
        <v>132</v>
      </c>
      <c r="G2" s="14"/>
      <c r="H2" s="15"/>
    </row>
    <row r="3" spans="1:8" x14ac:dyDescent="0.2">
      <c r="A3" s="11" t="e">
        <f>#REF!</f>
        <v>#REF!</v>
      </c>
      <c r="B3" s="16"/>
      <c r="C3" s="17"/>
      <c r="D3" s="18">
        <v>45440</v>
      </c>
      <c r="E3" s="19"/>
      <c r="F3" s="20">
        <v>50848</v>
      </c>
      <c r="G3" s="21"/>
      <c r="H3" s="22"/>
    </row>
    <row r="4" spans="1:8" x14ac:dyDescent="0.2">
      <c r="A4" s="23"/>
      <c r="B4" s="24"/>
      <c r="C4" s="25"/>
      <c r="D4" s="26">
        <v>23640</v>
      </c>
      <c r="E4" s="27"/>
      <c r="F4" s="28">
        <v>22583</v>
      </c>
      <c r="G4" s="29"/>
      <c r="H4" s="30"/>
    </row>
    <row r="5" spans="1:8" x14ac:dyDescent="0.2">
      <c r="A5" s="11" t="e">
        <f>#REF!</f>
        <v>#REF!</v>
      </c>
      <c r="B5" s="16"/>
      <c r="C5" s="17"/>
      <c r="D5" s="18">
        <v>54749</v>
      </c>
      <c r="E5" s="19"/>
      <c r="F5" s="20">
        <v>53572</v>
      </c>
      <c r="G5" s="21"/>
      <c r="H5" s="22"/>
    </row>
    <row r="6" spans="1:8" x14ac:dyDescent="0.2">
      <c r="A6" s="23"/>
      <c r="B6" s="24"/>
      <c r="C6" s="25"/>
      <c r="D6" s="26">
        <v>33075</v>
      </c>
      <c r="E6" s="27"/>
      <c r="F6" s="28">
        <v>25259</v>
      </c>
      <c r="G6" s="29"/>
      <c r="H6" s="30"/>
    </row>
    <row r="7" spans="1:8" x14ac:dyDescent="0.2">
      <c r="A7" s="11" t="e">
        <f>#REF!</f>
        <v>#REF!</v>
      </c>
      <c r="B7" s="16"/>
      <c r="C7" s="17"/>
      <c r="D7" s="18">
        <v>48565</v>
      </c>
      <c r="E7" s="19"/>
      <c r="F7" s="20">
        <v>51898</v>
      </c>
      <c r="G7" s="21"/>
      <c r="H7" s="22"/>
    </row>
    <row r="8" spans="1:8" x14ac:dyDescent="0.2">
      <c r="A8" s="23"/>
      <c r="B8" s="24"/>
      <c r="C8" s="25"/>
      <c r="D8" s="26">
        <v>29872</v>
      </c>
      <c r="E8" s="27"/>
      <c r="F8" s="28">
        <v>25986</v>
      </c>
      <c r="G8" s="29"/>
      <c r="H8" s="30"/>
    </row>
    <row r="9" spans="1:8" x14ac:dyDescent="0.2">
      <c r="A9" s="11" t="e">
        <f>#REF!</f>
        <v>#REF!</v>
      </c>
      <c r="B9" s="16"/>
      <c r="C9" s="17"/>
      <c r="D9" s="18">
        <v>60370</v>
      </c>
      <c r="E9" s="19"/>
      <c r="F9" s="20">
        <v>51684</v>
      </c>
      <c r="G9" s="21"/>
      <c r="H9" s="22"/>
    </row>
    <row r="10" spans="1:8" x14ac:dyDescent="0.2">
      <c r="A10" s="23"/>
      <c r="B10" s="24"/>
      <c r="C10" s="25"/>
      <c r="D10" s="26">
        <v>37132</v>
      </c>
      <c r="E10" s="27"/>
      <c r="F10" s="28">
        <v>26671</v>
      </c>
      <c r="G10" s="29"/>
      <c r="H10" s="30"/>
    </row>
    <row r="11" spans="1:8" x14ac:dyDescent="0.2">
      <c r="A11" s="11" t="e">
        <f>#REF!</f>
        <v>#REF!</v>
      </c>
      <c r="B11" s="16"/>
      <c r="C11" s="17"/>
      <c r="D11" s="18">
        <v>55698</v>
      </c>
      <c r="E11" s="19"/>
      <c r="F11" s="20">
        <v>52897</v>
      </c>
      <c r="G11" s="21"/>
      <c r="H11" s="22"/>
    </row>
    <row r="12" spans="1:8" x14ac:dyDescent="0.2">
      <c r="A12" s="23"/>
      <c r="B12" s="24"/>
      <c r="C12" s="31"/>
      <c r="D12" s="26">
        <v>35562</v>
      </c>
      <c r="E12" s="27"/>
      <c r="F12" s="28">
        <v>27013</v>
      </c>
      <c r="G12" s="29"/>
      <c r="H12" s="30"/>
    </row>
    <row r="13" spans="1:8" x14ac:dyDescent="0.2">
      <c r="A13" s="11"/>
      <c r="B13" s="16"/>
      <c r="C13" s="17"/>
      <c r="D13" s="18">
        <v>52964</v>
      </c>
      <c r="E13" s="19"/>
      <c r="F13" s="20">
        <v>52180</v>
      </c>
      <c r="G13" s="32"/>
      <c r="H13" s="22"/>
    </row>
    <row r="14" spans="1:8" x14ac:dyDescent="0.2">
      <c r="A14" s="23"/>
      <c r="B14" s="24"/>
      <c r="C14" s="25"/>
      <c r="D14" s="26">
        <v>31856</v>
      </c>
      <c r="E14" s="27"/>
      <c r="F14" s="28">
        <v>25502</v>
      </c>
      <c r="G14" s="29"/>
      <c r="H14" s="30"/>
    </row>
    <row r="17" spans="1:11" x14ac:dyDescent="0.2">
      <c r="A17" s="7" t="s">
        <v>13</v>
      </c>
    </row>
    <row r="18" spans="1:11" x14ac:dyDescent="0.2">
      <c r="A18" s="33"/>
      <c r="B18" s="33" t="e">
        <f>#REF!</f>
        <v>#REF!</v>
      </c>
      <c r="C18" s="33" t="e">
        <f>#REF!</f>
        <v>#REF!</v>
      </c>
      <c r="D18" s="33" t="e">
        <f>#REF!</f>
        <v>#REF!</v>
      </c>
      <c r="E18" s="33" t="e">
        <f>#REF!</f>
        <v>#REF!</v>
      </c>
      <c r="F18" s="33" t="e">
        <f>#REF!</f>
        <v>#REF!</v>
      </c>
    </row>
    <row r="19" spans="1:11" x14ac:dyDescent="0.2">
      <c r="A19" s="33" t="s">
        <v>14</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15</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16</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17</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18</v>
      </c>
      <c r="C26" s="34" t="s">
        <v>19</v>
      </c>
      <c r="D26" s="34" t="s">
        <v>18</v>
      </c>
      <c r="E26" s="34" t="s">
        <v>19</v>
      </c>
      <c r="F26" s="34" t="s">
        <v>18</v>
      </c>
      <c r="G26" s="34" t="s">
        <v>19</v>
      </c>
      <c r="H26" s="34" t="s">
        <v>18</v>
      </c>
      <c r="I26" s="34" t="s">
        <v>19</v>
      </c>
      <c r="J26" s="34" t="s">
        <v>18</v>
      </c>
      <c r="K26" s="34" t="s">
        <v>19</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20</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21</v>
      </c>
      <c r="C41" s="35"/>
      <c r="D41" s="35" t="s">
        <v>22</v>
      </c>
      <c r="E41" s="35" t="s">
        <v>21</v>
      </c>
      <c r="F41" s="35"/>
      <c r="G41" s="35" t="s">
        <v>22</v>
      </c>
      <c r="H41" s="35" t="s">
        <v>21</v>
      </c>
      <c r="I41" s="35"/>
      <c r="J41" s="35" t="s">
        <v>22</v>
      </c>
      <c r="K41" s="35" t="s">
        <v>21</v>
      </c>
      <c r="L41" s="35"/>
      <c r="M41" s="35" t="s">
        <v>22</v>
      </c>
      <c r="N41" s="35" t="s">
        <v>21</v>
      </c>
      <c r="O41" s="35"/>
      <c r="P41" s="35" t="s">
        <v>22</v>
      </c>
    </row>
    <row r="42" spans="1:16" x14ac:dyDescent="0.2">
      <c r="A42" s="35" t="s">
        <v>23</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24</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28</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29</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30</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31</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32</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33</v>
      </c>
      <c r="C55" s="34"/>
      <c r="D55" s="34" t="s">
        <v>34</v>
      </c>
      <c r="E55" s="34" t="s">
        <v>33</v>
      </c>
      <c r="F55" s="34"/>
      <c r="G55" s="34" t="s">
        <v>34</v>
      </c>
      <c r="H55" s="34" t="s">
        <v>33</v>
      </c>
      <c r="I55" s="34"/>
      <c r="J55" s="34" t="s">
        <v>34</v>
      </c>
      <c r="K55" s="34" t="s">
        <v>33</v>
      </c>
      <c r="L55" s="34"/>
      <c r="M55" s="34" t="s">
        <v>34</v>
      </c>
      <c r="N55" s="34" t="s">
        <v>33</v>
      </c>
      <c r="O55" s="34"/>
      <c r="P55" s="34" t="s">
        <v>34</v>
      </c>
    </row>
    <row r="56" spans="1:16" x14ac:dyDescent="0.2">
      <c r="A56" s="34" t="s">
        <v>11</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10</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9</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8</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7</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6</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5</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4</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3</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2</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1</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35</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7" t="s">
        <v>136</v>
      </c>
    </row>
    <row r="71" spans="1:16" x14ac:dyDescent="0.2">
      <c r="A71" s="33"/>
      <c r="B71" s="33" t="e">
        <f>IF(#REF!="","",#REF!)</f>
        <v>#REF!</v>
      </c>
      <c r="C71" s="33" t="e">
        <f>IF(#REF!="","",#REF!)</f>
        <v>#REF!</v>
      </c>
      <c r="D71" s="33" t="e">
        <f>IF(#REF!="","",#REF!)</f>
        <v>#REF!</v>
      </c>
    </row>
    <row r="72" spans="1:16" x14ac:dyDescent="0.2">
      <c r="A72" s="33" t="s">
        <v>137</v>
      </c>
      <c r="B72" s="38" t="e">
        <f>#REF!</f>
        <v>#REF!</v>
      </c>
      <c r="C72" s="38" t="e">
        <f>#REF!</f>
        <v>#REF!</v>
      </c>
      <c r="D72" s="38" t="e">
        <f>#REF!</f>
        <v>#REF!</v>
      </c>
    </row>
    <row r="73" spans="1:16" x14ac:dyDescent="0.2">
      <c r="A73" s="33" t="s">
        <v>138</v>
      </c>
      <c r="B73" s="38" t="e">
        <f>#REF!</f>
        <v>#REF!</v>
      </c>
      <c r="C73" s="38" t="e">
        <f>#REF!</f>
        <v>#REF!</v>
      </c>
      <c r="D73" s="38" t="e">
        <f>#REF!</f>
        <v>#REF!</v>
      </c>
    </row>
    <row r="74" spans="1:16" x14ac:dyDescent="0.2">
      <c r="A74" s="33" t="s">
        <v>139</v>
      </c>
      <c r="B74" s="38" t="e">
        <f>#REF!</f>
        <v>#REF!</v>
      </c>
      <c r="C74" s="38" t="e">
        <f>#REF!</f>
        <v>#REF!</v>
      </c>
      <c r="D74" s="38" t="e">
        <f>#REF!</f>
        <v>#REF!</v>
      </c>
    </row>
  </sheetData>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総括表</vt:lpstr>
      <vt:lpstr>財政比較分析表</vt:lpstr>
      <vt:lpstr>データシート</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cp:lastModifiedBy> </cp:lastModifiedBy>
  <cp:lastPrinted>2022-08-19T11:06:40Z</cp:lastPrinted>
  <dcterms:created xsi:type="dcterms:W3CDTF">2017-02-15T18:10:17Z</dcterms:created>
  <dcterms:modified xsi:type="dcterms:W3CDTF">2023-03-14T08:02:00Z</dcterms:modified>
</cp:coreProperties>
</file>