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AM36" i="9"/>
  <c r="CO35" i="9"/>
  <c r="CO36" i="9" s="1"/>
  <c r="BW35" i="9"/>
  <c r="BW36" i="9" s="1"/>
  <c r="BW37" i="9" s="1"/>
  <c r="BW38" i="9" s="1"/>
  <c r="BW39" i="9" s="1"/>
  <c r="BW40" i="9" s="1"/>
  <c r="BW41" i="9" s="1"/>
  <c r="BW42" i="9" s="1"/>
  <c r="BW43" i="9" s="1"/>
  <c r="AM35" i="9"/>
  <c r="CO34" i="9"/>
  <c r="BW34" i="9"/>
  <c r="AM34" i="9"/>
  <c r="C34" i="9"/>
  <c r="C35" i="9" s="1"/>
  <c r="C36" i="9" l="1"/>
  <c r="C37" i="9" s="1"/>
  <c r="BE34" i="9" s="1"/>
  <c r="BE35" i="9" s="1"/>
  <c r="BE36" i="9" s="1"/>
  <c r="BE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<sst xmlns="http://schemas.openxmlformats.org/spreadsheetml/2006/main" count="1059" uniqueCount="564">
  <si>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</si>
  <si>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</si>
  <si>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</si>
  <si>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</si>
  <si>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</si>
  <si>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</si>
  <si>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</si>
  <si>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</si>
  <si>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</si>
  <si>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</si>
  <si>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</si>
  <si>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</si>
  <si>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</si>
  <si>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</si>
  <si>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</si>
  <si>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</si>
  <si>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</si>
  <si>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</si>
  <si>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</si>
  <si>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</si>
  <si>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</si>
  <si>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</si>
  <si>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</si>
  <si>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</si>
  <si>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</si>
  <si>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</si>
  <si>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</si>
  <si>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</si>
  <si>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</si>
  <si>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</si>
  <si>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</si>
  <si>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</si>
  <si>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</si>
  <si>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</si>
  <si>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</si>
  <si>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</si>
  <si>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</si>
  <si>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</si>
  <si>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</si>
  <si>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</si>
  <si>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</si>
  <si>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</si>
  <si>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</si>
  <si>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</si>
  <si>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</si>
  <si>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</si>
  <si>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</si>
  <si>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</si>
  <si>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</si>
  <si>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</si>
  <si>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</si>
  <si>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</si>
  <si>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</si>
  <si>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</si>
  <si>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</si>
  <si>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</si>
  <si>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</si>
  <si>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</si>
  <si>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</si>
  <si>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</si>
  <si>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</si>
  <si>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</si>
  <si>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</si>
  <si>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</si>
  <si>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</si>
  <si>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</si>
  <si>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</si>
  <si>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</si>
  <si>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</si>
  <si>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</si>
  <si>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</si>
  <si>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</si>
  <si>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</si>
  <si>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</si>
  <si>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</si>
  <si>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</si>
  <si>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</si>
  <si>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</si>
  <si>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</si>
  <si>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</si>
  <si>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</si>
  <si>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</si>
  <si>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</si>
  <si>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</si>
  <si>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</si>
  <si>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</si>
  <si>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</si>
  <si>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</si>
  <si>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</si>
  <si>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</si>
  <si>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</si>
  <si>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</si>
  <si>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</si>
  <si>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</si>
  <si>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</si>
  <si>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</si>
  <si>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</si>
  <si>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</si>
  <si>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</si>
  <si>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</si>
  <si>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</si>
  <si>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</si>
  <si>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</si>
  <si>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</si>
  <si>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</si>
  <si>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</si>
  <si>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</si>
  <si>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</si>
  <si>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</si>
  <si>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</si>
  <si>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</si>
  <si>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</si>
  <si>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</si>
  <si>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</si>
  <si>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</si>
  <si>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</si>
  <si>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</si>
  <si>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</si>
  <si>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</si>
  <si>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</si>
  <si>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</si>
  <si>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</si>
  <si>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</si>
  <si>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</si>
  <si>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</si>
  <si>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</si>
  <si>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</si>
  <si>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</si>
  <si>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</si>
  <si>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</si>
  <si>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</si>
  <si>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</si>
  <si>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</si>
  <si>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</si>
  <si>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</si>
  <si>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</si>
  <si>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</si>
  <si>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</si>
  <si>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</si>
  <si>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</si>
  <si>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</si>
  <si>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</si>
  <si>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</si>
  <si>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</si>
  <si>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</si>
  <si>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</si>
  <si>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</si>
  <si>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</si>
  <si>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</si>
  <si>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</si>
  <si>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</si>
  <si>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</si>
  <si>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</si>
  <si>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</si>
  <si>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</si>
  <si>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</si>
  <si>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</si>
  <si>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</si>
  <si>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</si>
  <si>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</si>
  <si>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</si>
  <si>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</si>
  <si>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</si>
  <si>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</si>
  <si>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</si>
  <si>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</si>
  <si>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</si>
  <si>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</si>
  <si>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</si>
  <si>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</si>
  <si>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</si>
  <si>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</si>
  <si>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</si>
  <si>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</si>
  <si>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</si>
  <si>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</si>
  <si>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</si>
  <si>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</si>
  <si>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</si>
  <si>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</si>
  <si>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</si>
  <si>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</si>
  <si>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</si>
  <si>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</si>
  <si>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</si>
  <si>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</si>
  <si>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</si>
  <si>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</si>
  <si>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</si>
  <si>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</si>
  <si>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</si>
  <si>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</si>
  <si>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</si>
  <si>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山口県上関町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</si>
  <si>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</si>
  <si>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</si>
  <si>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</si>
  <si>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</si>
  <si>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</si>
  <si>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</si>
  <si>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</si>
  <si>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</si>
  <si>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</si>
  <si>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</si>
  <si>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</si>
  <si>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</si>
  <si>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</si>
  <si>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</si>
  <si>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</si>
  <si>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</si>
  <si>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</si>
  <si>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</si>
  <si>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</si>
  <si>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</si>
  <si>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</si>
  <si>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</si>
  <si>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</si>
  <si>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</si>
  <si>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</si>
  <si>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</si>
  <si>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</si>
  <si>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</si>
  <si>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</si>
  <si>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</si>
  <si>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</si>
  <si>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</si>
  <si>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</si>
  <si>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</si>
  <si>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</si>
  <si>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</si>
  <si>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</si>
  <si>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</si>
  <si>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</si>
  <si>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</si>
  <si>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</si>
  <si>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</si>
  <si>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</si>
  <si>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</si>
  <si>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</si>
  <si>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</si>
  <si>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</si>
  <si>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</si>
  <si>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</si>
  <si>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</si>
  <si>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</si>
  <si>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</si>
  <si>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</si>
  <si>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</si>
  <si>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</si>
  <si>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</si>
  <si>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</si>
  <si>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</si>
  <si>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</si>
  <si>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</si>
  <si>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</si>
  <si>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</si>
  <si>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</si>
  <si>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</si>
  <si>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</si>
  <si>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</si>
  <si>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</si>
  <si>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</si>
  <si>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</si>
  <si>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</si>
  <si>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</si>
  <si>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</si>
  <si>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</si>
  <si>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</si>
  <si>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</si>
  <si>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</si>
  <si>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</si>
  <si>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</si>
  <si>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</si>
  <si>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</si>
  <si>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</si>
  <si>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</si>
  <si>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</si>
  <si>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</si>
  <si>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</si>
  <si>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</si>
  <si>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</si>
  <si>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</si>
  <si>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</si>
  <si>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</si>
  <si>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</si>
  <si>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</si>
  <si>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</si>
  <si>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</si>
  <si>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</si>
  <si>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</si>
  <si>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</si>
  <si>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</si>
  <si>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</si>
  <si>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</si>
  <si>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</si>
  <si>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</si>
  <si>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</si>
  <si>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</si>
  <si>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</si>
  <si>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</si>
  <si>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</si>
  <si>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</si>
  <si>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</si>
  <si>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</si>
  <si>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</si>
  <si>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</si>
  <si>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</si>
  <si>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</si>
  <si>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</si>
  <si>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</si>
  <si>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</si>
  <si>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</si>
  <si>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</si>
  <si>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</si>
  <si>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</si>
  <si>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</si>
  <si>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</si>
  <si>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</si>
  <si>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</si>
  <si>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</si>
  <si>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</si>
  <si>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</si>
  <si>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</si>
  <si>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</si>
  <si>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</si>
  <si>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</si>
  <si>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</si>
  <si>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</si>
  <si>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</si>
  <si>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</si>
  <si>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</si>
  <si>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</si>
  <si>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</si>
  <si>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</si>
  <si>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</si>
  <si>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</si>
  <si>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</si>
  <si>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</si>
  <si>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</si>
  <si>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</si>
  <si>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</si>
  <si>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山口県上関町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</si>
  <si>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</si>
  <si>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</si>
  <si>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</si>
  <si>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</si>
  <si>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</si>
  <si>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</si>
  <si>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</si>
  <si>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</si>
  <si>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</si>
  <si>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</si>
  <si>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</si>
  <si>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</si>
  <si>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</si>
  <si>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</si>
  <si>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</si>
  <si>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</si>
  <si>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</si>
  <si>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</si>
  <si>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</si>
  <si>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</si>
  <si>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</si>
  <si>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</si>
  <si>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</si>
  <si>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</si>
  <si>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</si>
  <si>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</si>
  <si>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</si>
  <si>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</si>
  <si>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</si>
  <si>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</si>
  <si>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</si>
  <si>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</si>
  <si>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</si>
  <si>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</si>
  <si>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</si>
  <si>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</si>
  <si>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</si>
  <si>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</si>
  <si>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</si>
  <si>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</si>
  <si>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</si>
  <si>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農業集落排水事業特別会計</t>
    <phoneticPr fontId="5"/>
  </si>
  <si>
    <t>漁業集落排水事業特別会計</t>
    <phoneticPr fontId="5"/>
  </si>
  <si>
    <t>航運事業特別会計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</si>
  <si>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</si>
  <si>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</si>
  <si>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</si>
  <si>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</si>
  <si>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</si>
  <si>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</si>
  <si>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</si>
  <si>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</si>
  <si>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</si>
  <si>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</si>
  <si>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</si>
  <si>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</si>
  <si>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</si>
  <si>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</si>
  <si>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</si>
  <si>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</si>
  <si>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</si>
  <si>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</si>
  <si>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</si>
  <si>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</si>
  <si>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</si>
  <si>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</si>
  <si>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</si>
  <si>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</si>
  <si>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</si>
  <si>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</si>
  <si>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</si>
  <si>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</si>
  <si>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</si>
  <si>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</si>
  <si>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</si>
  <si>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</si>
  <si>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</si>
  <si>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</si>
  <si>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</si>
  <si>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</si>
  <si>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</si>
  <si>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</si>
  <si>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</si>
  <si>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</si>
  <si>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</si>
  <si>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</si>
  <si>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</si>
  <si>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</si>
  <si>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</si>
  <si>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</si>
  <si>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</si>
  <si>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</si>
  <si>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</si>
  <si>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</si>
  <si>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</si>
  <si>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</si>
  <si>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</si>
  <si>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</si>
  <si>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</si>
  <si>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</si>
  <si>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</si>
  <si>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</si>
  <si>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</si>
  <si>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</si>
  <si>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</si>
  <si>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</si>
  <si>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</si>
  <si>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</si>
  <si>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</si>
  <si>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</si>
  <si>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</si>
  <si>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</si>
  <si>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</si>
  <si>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</si>
  <si>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</si>
  <si>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</si>
  <si>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</si>
  <si>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</si>
  <si>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</si>
  <si>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</si>
  <si>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</si>
  <si>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</si>
  <si>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</si>
  <si>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</si>
  <si>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</si>
  <si>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</si>
  <si>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</si>
  <si>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</si>
  <si>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</si>
  <si>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</si>
  <si>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</si>
  <si>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</si>
  <si>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</si>
  <si>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</si>
  <si>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</si>
  <si>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</si>
  <si>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</si>
  <si>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</si>
  <si>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</si>
  <si>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</si>
  <si>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</si>
  <si>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</si>
  <si>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</si>
  <si>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</si>
  <si>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</si>
  <si>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</si>
  <si>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</si>
  <si>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</si>
  <si>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</si>
  <si>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</si>
  <si>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</si>
  <si>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</si>
  <si>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</si>
  <si>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</si>
  <si>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</si>
  <si>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</si>
  <si>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</si>
  <si>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</si>
  <si>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</si>
  <si>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</si>
  <si>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</si>
  <si>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</si>
  <si>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</si>
  <si>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</si>
  <si>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</si>
  <si>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</si>
  <si>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</si>
  <si>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</si>
  <si>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</si>
  <si>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</si>
  <si>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</si>
  <si>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</si>
  <si>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</si>
  <si>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</si>
  <si>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</si>
  <si>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</si>
  <si>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</si>
  <si>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</si>
  <si>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3.27</t>
  </si>
  <si>
    <t>▲ 5.36</t>
  </si>
  <si>
    <t>▲ 5.67</t>
  </si>
  <si>
    <t>▲ 0.99</t>
  </si>
  <si>
    <t>一般会計</t>
  </si>
  <si>
    <t>介護保険特別会計（保険事業勘定）</t>
  </si>
  <si>
    <t>国民健康保険事業特別会計</t>
  </si>
  <si>
    <t>航運事業特別会計</t>
  </si>
  <si>
    <t>簡易水道事業特別会計</t>
  </si>
  <si>
    <t>後期高齢者医療特別会計</t>
  </si>
  <si>
    <t>漁業集落排水事業特別会計</t>
  </si>
  <si>
    <t>農業集落排水事業特別会計</t>
  </si>
  <si>
    <t>その他会計（赤字）</t>
  </si>
  <si>
    <t>その他会計（黒字）</t>
  </si>
  <si>
    <t>法非適用企業</t>
  </si>
  <si>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</si>
  <si>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</si>
  <si>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</si>
  <si>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</si>
  <si>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</si>
  <si>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</si>
  <si>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</si>
  <si>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</si>
  <si>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</si>
  <si>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</si>
  <si>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</si>
  <si>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</si>
  <si>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法適用企業</t>
    <rPh sb="0" eb="1">
      <t>ホウ</t>
    </rPh>
    <rPh sb="1" eb="3">
      <t>テキヨウ</t>
    </rPh>
    <rPh sb="3" eb="5">
      <t>キギョウ</t>
    </rPh>
    <phoneticPr fontId="12"/>
  </si>
  <si>
    <t>○</t>
  </si>
  <si>
    <t>上関航運</t>
    <rPh sb="0" eb="2">
      <t>カミノセキ</t>
    </rPh>
    <rPh sb="2" eb="3">
      <t>ワタル</t>
    </rPh>
    <rPh sb="3" eb="4">
      <t>ウン</t>
    </rPh>
    <phoneticPr fontId="4"/>
  </si>
  <si>
    <t>上関町土地開発公社</t>
    <rPh sb="0" eb="3">
      <t>カミノセキチョウ</t>
    </rPh>
    <rPh sb="3" eb="5">
      <t>トチ</t>
    </rPh>
    <rPh sb="5" eb="7">
      <t>カイハツ</t>
    </rPh>
    <rPh sb="7" eb="9">
      <t>コウシャ</t>
    </rPh>
    <phoneticPr fontId="4"/>
  </si>
  <si>
    <t>なごみ</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</si>
  <si>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</si>
  <si>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</si>
  <si>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</si>
  <si>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</si>
  <si>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</si>
  <si>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</si>
  <si>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</si>
  <si>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</si>
  <si>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</si>
  <si>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</si>
  <si>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</si>
  <si>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実質公債費率は類似団体と比較して高いものの、将来負担比率は低くなっている。これは、過疎債の償還期間が短いため、元利償還額が大きくなってしまうこと、標準財政規模の減少傾向が
あることの一方、充当可能基金がある程度あることが要因と考えられる。今後もこの傾向は変わらないと見込まれるが、借入対象の選定を慎重に行い、比率への影響を最小限にする。
</t>
    <rPh sb="0" eb="2">
      <t>ジッシツ</t>
    </rPh>
    <rPh sb="2" eb="5">
      <t>コウサイヒ</t>
    </rPh>
    <rPh sb="5" eb="6">
      <t>リツ</t>
    </rPh>
    <rPh sb="7" eb="9">
      <t>ルイジ</t>
    </rPh>
    <rPh sb="9" eb="11">
      <t>ダンタイ</t>
    </rPh>
    <rPh sb="12" eb="14">
      <t>ヒカク</t>
    </rPh>
    <rPh sb="16" eb="17">
      <t>タカ</t>
    </rPh>
    <rPh sb="22" eb="24">
      <t>ショウライ</t>
    </rPh>
    <rPh sb="24" eb="26">
      <t>フタン</t>
    </rPh>
    <rPh sb="26" eb="28">
      <t>ヒリツ</t>
    </rPh>
    <rPh sb="29" eb="30">
      <t>ヒク</t>
    </rPh>
    <rPh sb="91" eb="93">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</si>
</sst>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362003</c:v>
                </c:pt>
                <c:pt idx="1">
                  <c:v>134834</c:v>
                </c:pt>
                <c:pt idx="2">
                  <c:v>325774</c:v>
                </c:pt>
                <c:pt idx="3">
                  <c:v>552986</c:v>
                </c:pt>
                <c:pt idx="4">
                  <c:v>205530</c:v>
                </c:pt>
              </c:numCache>
            </c:numRef>
          </c:val>
          <c:smooth val="0"/>
        </c:ser>
        <c:dLbls>
          <c:showLegendKey val="0"/>
          <c:showVal val="0"/>
          <c:showCatName val="0"/>
          <c:showSerName val="0"/>
          <c:showPercent val="0"/>
          <c:showBubbleSize val="0"/>
        </c:dLbls>
        <c:marker val="1"/>
        <c:smooth val="0"/>
        <c:axId val="179420544"/>
        <c:axId val="179840512"/>
      </c:lineChart>
      <c:catAx>
        <c:axId val="179420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40512"/>
        <c:crosses val="autoZero"/>
        <c:auto val="1"/>
        <c:lblAlgn val="ctr"/>
        <c:lblOffset val="100"/>
        <c:tickLblSkip val="1"/>
        <c:tickMarkSkip val="1"/>
        <c:noMultiLvlLbl val="0"/>
      </c:catAx>
      <c:valAx>
        <c:axId val="1798405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2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5.33</c:v>
                </c:pt>
                <c:pt idx="1">
                  <c:v>5.71</c:v>
                </c:pt>
                <c:pt idx="2">
                  <c:v>5.41</c:v>
                </c:pt>
                <c:pt idx="3">
                  <c:v>6.34</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21.83</c:v>
                </c:pt>
                <c:pt idx="1">
                  <c:v>17.27</c:v>
                </c:pt>
                <c:pt idx="2">
                  <c:v>25.82</c:v>
                </c:pt>
                <c:pt idx="3">
                  <c:v>19.649999999999999</c:v>
                </c:pt>
                <c:pt idx="4">
                  <c:v>18.93</c:v>
                </c:pt>
              </c:numCache>
            </c:numRef>
          </c:val>
        </c:ser>
        <c:dLbls>
          <c:showLegendKey val="0"/>
          <c:showVal val="0"/>
          <c:showCatName val="0"/>
          <c:showSerName val="0"/>
          <c:showPercent val="0"/>
          <c:showBubbleSize val="0"/>
        </c:dLbls>
        <c:gapWidth val="250"/>
        <c:overlap val="100"/>
        <c:axId val="132211072"/>
        <c:axId val="13221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-3.27</c:v>
                </c:pt>
                <c:pt idx="1">
                  <c:v>-5.36</c:v>
                </c:pt>
                <c:pt idx="2">
                  <c:v>8.59</c:v>
                </c:pt>
                <c:pt idx="3">
                  <c:v>-5.67</c:v>
                </c:pt>
                <c:pt idx="4">
                  <c:v>-0.99</c:v>
                </c:pt>
              </c:numCache>
            </c:numRef>
          </c:val>
          <c:smooth val="0"/>
        </c:ser>
        <c:dLbls>
          <c:showLegendKey val="0"/>
          <c:showVal val="0"/>
          <c:showCatName val="0"/>
          <c:showSerName val="0"/>
          <c:showPercent val="0"/>
          <c:showBubbleSize val="0"/>
        </c:dLbls>
        <c:marker val="1"/>
        <c:smooth val="0"/>
        <c:axId val="132211072"/>
        <c:axId val="132212992"/>
      </c:lineChart>
      <c:catAx>
        <c:axId val="13221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12992"/>
        <c:crosses val="autoZero"/>
        <c:auto val="1"/>
        <c:lblAlgn val="ctr"/>
        <c:lblOffset val="100"/>
        <c:tickLblSkip val="1"/>
        <c:tickMarkSkip val="1"/>
        <c:noMultiLvlLbl val="0"/>
      </c:catAx>
      <c:valAx>
        <c:axId val="13221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1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0.08</c:v>
                </c:pt>
                <c:pt idx="4">
                  <c:v>#N/A</c:v>
                </c:pt>
                <c:pt idx="5">
                  <c:v>0.1</c:v>
                </c:pt>
                <c:pt idx="6">
                  <c:v>#N/A</c:v>
                </c:pt>
                <c:pt idx="7">
                  <c:v>0.03</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c:v>
                </c:pt>
                <c:pt idx="2">
                  <c:v>#N/A</c:v>
                </c:pt>
                <c:pt idx="3">
                  <c:v>0.33</c:v>
                </c:pt>
                <c:pt idx="4">
                  <c:v>#N/A</c:v>
                </c:pt>
                <c:pt idx="5">
                  <c:v>0.71</c:v>
                </c:pt>
                <c:pt idx="6">
                  <c:v>#N/A</c:v>
                </c:pt>
                <c:pt idx="7">
                  <c:v>0.38</c:v>
                </c:pt>
                <c:pt idx="8">
                  <c:v>#N/A</c:v>
                </c:pt>
                <c:pt idx="9">
                  <c:v>1</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0.08</c:v>
                </c:pt>
                <c:pt idx="2">
                  <c:v>#N/A</c:v>
                </c:pt>
                <c:pt idx="3">
                  <c:v>0.52</c:v>
                </c:pt>
                <c:pt idx="4">
                  <c:v>#N/A</c:v>
                </c:pt>
                <c:pt idx="5">
                  <c:v>0.4</c:v>
                </c:pt>
                <c:pt idx="6">
                  <c:v>#N/A</c:v>
                </c:pt>
                <c:pt idx="7">
                  <c:v>0.67</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5.31</c:v>
                </c:pt>
                <c:pt idx="2">
                  <c:v>#N/A</c:v>
                </c:pt>
                <c:pt idx="3">
                  <c:v>5.7</c:v>
                </c:pt>
                <c:pt idx="4">
                  <c:v>#N/A</c:v>
                </c:pt>
                <c:pt idx="5">
                  <c:v>5.41</c:v>
                </c:pt>
                <c:pt idx="6">
                  <c:v>#N/A</c:v>
                </c:pt>
                <c:pt idx="7">
                  <c:v>6.34</c:v>
                </c:pt>
                <c:pt idx="8">
                  <c:v>#N/A</c:v>
                </c:pt>
                <c:pt idx="9">
                  <c:v>5.1100000000000003</c:v>
                </c:pt>
              </c:numCache>
            </c:numRef>
          </c:val>
        </c:ser>
        <c:dLbls>
          <c:showLegendKey val="0"/>
          <c:showVal val="0"/>
          <c:showCatName val="0"/>
          <c:showSerName val="0"/>
          <c:showPercent val="0"/>
          <c:showBubbleSize val="0"/>
        </c:dLbls>
        <c:gapWidth val="150"/>
        <c:overlap val="100"/>
        <c:axId val="179529600"/>
        <c:axId val="179531136"/>
      </c:barChart>
      <c:catAx>
        <c:axId val="1795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31136"/>
        <c:crosses val="autoZero"/>
        <c:auto val="1"/>
        <c:lblAlgn val="ctr"/>
        <c:lblOffset val="100"/>
        <c:tickLblSkip val="1"/>
        <c:tickMarkSkip val="1"/>
        <c:noMultiLvlLbl val="0"/>
      </c:catAx>
      <c:valAx>
        <c:axId val="17953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2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455</c:v>
                </c:pt>
                <c:pt idx="5">
                  <c:v>449</c:v>
                </c:pt>
                <c:pt idx="8">
                  <c:v>455</c:v>
                </c:pt>
                <c:pt idx="11">
                  <c:v>452</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9</c:v>
                </c:pt>
                <c:pt idx="6">
                  <c:v>8</c:v>
                </c:pt>
                <c:pt idx="9">
                  <c:v>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c:v>
                </c:pt>
                <c:pt idx="3">
                  <c:v>60</c:v>
                </c:pt>
                <c:pt idx="6">
                  <c:v>57</c:v>
                </c:pt>
                <c:pt idx="9">
                  <c:v>53</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520</c:v>
                </c:pt>
                <c:pt idx="3">
                  <c:v>524</c:v>
                </c:pt>
                <c:pt idx="6">
                  <c:v>535</c:v>
                </c:pt>
                <c:pt idx="9">
                  <c:v>534</c:v>
                </c:pt>
                <c:pt idx="12">
                  <c:v>514</c:v>
                </c:pt>
              </c:numCache>
            </c:numRef>
          </c:val>
        </c:ser>
        <c:dLbls>
          <c:showLegendKey val="0"/>
          <c:showVal val="0"/>
          <c:showCatName val="0"/>
          <c:showSerName val="0"/>
          <c:showPercent val="0"/>
          <c:showBubbleSize val="0"/>
        </c:dLbls>
        <c:gapWidth val="100"/>
        <c:overlap val="100"/>
        <c:axId val="129074688"/>
        <c:axId val="12907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c:v>
                </c:pt>
                <c:pt idx="2">
                  <c:v>#N/A</c:v>
                </c:pt>
                <c:pt idx="3">
                  <c:v>#N/A</c:v>
                </c:pt>
                <c:pt idx="4">
                  <c:v>149</c:v>
                </c:pt>
                <c:pt idx="5">
                  <c:v>#N/A</c:v>
                </c:pt>
                <c:pt idx="6">
                  <c:v>#N/A</c:v>
                </c:pt>
                <c:pt idx="7">
                  <c:v>151</c:v>
                </c:pt>
                <c:pt idx="8">
                  <c:v>#N/A</c:v>
                </c:pt>
                <c:pt idx="9">
                  <c:v>#N/A</c:v>
                </c:pt>
                <c:pt idx="10">
                  <c:v>146</c:v>
                </c:pt>
                <c:pt idx="11">
                  <c:v>#N/A</c:v>
                </c:pt>
                <c:pt idx="12">
                  <c:v>#N/A</c:v>
                </c:pt>
                <c:pt idx="13">
                  <c:v>158</c:v>
                </c:pt>
                <c:pt idx="14">
                  <c:v>#N/A</c:v>
                </c:pt>
              </c:numCache>
            </c:numRef>
          </c:val>
          <c:smooth val="0"/>
        </c:ser>
        <c:dLbls>
          <c:showLegendKey val="0"/>
          <c:showVal val="0"/>
          <c:showCatName val="0"/>
          <c:showSerName val="0"/>
          <c:showPercent val="0"/>
          <c:showBubbleSize val="0"/>
        </c:dLbls>
        <c:marker val="1"/>
        <c:smooth val="0"/>
        <c:axId val="129074688"/>
        <c:axId val="129076608"/>
      </c:lineChart>
      <c:catAx>
        <c:axId val="1290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76608"/>
        <c:crosses val="autoZero"/>
        <c:auto val="1"/>
        <c:lblAlgn val="ctr"/>
        <c:lblOffset val="100"/>
        <c:tickLblSkip val="1"/>
        <c:tickMarkSkip val="1"/>
        <c:noMultiLvlLbl val="0"/>
      </c:catAx>
      <c:valAx>
        <c:axId val="12907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7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3406</c:v>
                </c:pt>
                <c:pt idx="5">
                  <c:v>3153</c:v>
                </c:pt>
                <c:pt idx="8">
                  <c:v>3064</c:v>
                </c:pt>
                <c:pt idx="11">
                  <c:v>2926</c:v>
                </c:pt>
                <c:pt idx="14">
                  <c:v>2720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c:v>
                </c:pt>
                <c:pt idx="5">
                  <c:v>105</c:v>
                </c:pt>
                <c:pt idx="8">
                  <c:v>90</c:v>
                </c:pt>
                <c:pt idx="11">
                  <c:v>79</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3349</c:v>
                </c:pt>
                <c:pt idx="5">
                  <c:v>3086</c:v>
                </c:pt>
                <c:pt idx="8">
                  <c:v>2988</c:v>
                </c:pt>
                <c:pt idx="11">
                  <c:v>2349</c:v>
                </c:pt>
                <c:pt idx="14">
                  <c:v>2202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16</c:v>
                </c:pt>
                <c:pt idx="6">
                  <c:v>36</c:v>
                </c:pt>
                <c:pt idx="9">
                  <c:v>23</c:v>
                </c:pt>
                <c:pt idx="12">
                  <c:v>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665</c:v>
                </c:pt>
                <c:pt idx="3">
                  <c:v>620</c:v>
                </c:pt>
                <c:pt idx="6">
                  <c:v>555</c:v>
                </c:pt>
                <c:pt idx="9">
                  <c:v>506</c:v>
                </c:pt>
                <c:pt idx="12">
                  <c:v>550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c:v>
                </c:pt>
                <c:pt idx="3">
                  <c:v>63</c:v>
                </c:pt>
                <c:pt idx="6">
                  <c:v>71</c:v>
                </c:pt>
                <c:pt idx="9">
                  <c:v>95</c:v>
                </c:pt>
                <c:pt idx="12">
                  <c:v>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643</c:v>
                </c:pt>
                <c:pt idx="3">
                  <c:v>598</c:v>
                </c:pt>
                <c:pt idx="6">
                  <c:v>559</c:v>
                </c:pt>
                <c:pt idx="9">
                  <c:v>511</c:v>
                </c:pt>
                <c:pt idx="12">
                  <c:v>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c:v>
                </c:pt>
                <c:pt idx="3">
                  <c:v>27</c:v>
                </c:pt>
                <c:pt idx="6">
                  <c:v>23</c:v>
                </c:pt>
                <c:pt idx="9">
                  <c:v>18</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4233</c:v>
                </c:pt>
                <c:pt idx="3">
                  <c:v>3890</c:v>
                </c:pt>
                <c:pt idx="6">
                  <c:v>3805</c:v>
                </c:pt>
                <c:pt idx="9">
                  <c:v>3552</c:v>
                </c:pt>
                <c:pt idx="12">
                  <c:v>3365</c:v>
                </c:pt>
              </c:numCache>
            </c:numRef>
          </c:val>
        </c:ser>
        <c:dLbls>
          <c:showLegendKey val="0"/>
          <c:showVal val="0"/>
          <c:showCatName val="0"/>
          <c:showSerName val="0"/>
          <c:showPercent val="0"/>
          <c:showBubbleSize val="0"/>
        </c:dLbls>
        <c:gapWidth val="100"/>
        <c:overlap val="100"/>
        <c:axId val="200377856"/>
        <c:axId val="2003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0377856"/>
        <c:axId val="200379776"/>
      </c:lineChart>
      <c:catAx>
        <c:axId val="2003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379776"/>
        <c:crosses val="autoZero"/>
        <c:auto val="1"/>
        <c:lblAlgn val="ctr"/>
        <c:lblOffset val="100"/>
        <c:tickLblSkip val="1"/>
        <c:tickMarkSkip val="1"/>
        <c:noMultiLvlLbl val="0"/>
      </c:catAx>
      <c:valAx>
        <c:axId val="2003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5245312"/>
        <c:axId val="165247232"/>
      </c:scatterChart>
      <c:valAx>
        <c:axId val="165245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247232"/>
        <c:crosses val="autoZero"/>
        <c:crossBetween val="midCat"/>
      </c:valAx>
      <c:valAx>
        <c:axId val="165247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24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9.8000000000000007</c:v>
                </c:pt>
                <c:pt idx="2">
                  <c:v>9.8000000000000007</c:v>
                </c:pt>
                <c:pt idx="3">
                  <c:v>9.9</c:v>
                </c:pt>
                <c:pt idx="4">
                  <c:v>9.8000000000000007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65305728"/>
        <c:axId val="165316096"/>
      </c:scatterChart>
      <c:valAx>
        <c:axId val="165305728"/>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316096"/>
        <c:crosses val="autoZero"/>
        <c:crossBetween val="midCat"/>
      </c:valAx>
      <c:valAx>
        <c:axId val="165316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305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元利償還金等：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元利償還</a:t>
          </a:r>
          <a:r>
            <a:rPr lang="ja-JP" altLang="en-US" sz="1200" b="0" i="0" baseline="0">
              <a:solidFill>
                <a:schemeClr val="dk1"/>
              </a:solidFill>
              <a:effectLst/>
              <a:latin typeface="+mj-ea"/>
              <a:ea typeface="+mj-ea"/>
              <a:cs typeface="+mn-cs"/>
            </a:rPr>
            <a:t>金</a:t>
          </a:r>
          <a:r>
            <a:rPr lang="ja-JP" altLang="ja-JP" sz="1200" b="0" i="0" baseline="0">
              <a:solidFill>
                <a:schemeClr val="dk1"/>
              </a:solidFill>
              <a:effectLst/>
              <a:latin typeface="+mj-ea"/>
              <a:ea typeface="+mj-ea"/>
              <a:cs typeface="+mn-cs"/>
            </a:rPr>
            <a:t>は近年の地方債の発行が、償還期間が短い過疎債がほとんどであるため、大きくなっているが、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年度は減少している。公営企業債の元利償還金に対する繰入金は簡易水道や下水道の起債の償還が進み、減少している。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算入公債費等：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同規模で推移している。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実質公債費比率の分子：</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同規模で推移している。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今後の対応：</a:t>
          </a:r>
          <a:endParaRPr lang="ja-JP" altLang="ja-JP" sz="1200">
            <a:effectLst/>
            <a:latin typeface="+mj-ea"/>
            <a:ea typeface="+mj-ea"/>
          </a:endParaRPr>
        </a:p>
        <a:p>
          <a:r>
            <a:rPr lang="ja-JP" altLang="ja-JP" sz="1200" b="0" i="0" baseline="0">
              <a:solidFill>
                <a:schemeClr val="dk1"/>
              </a:solidFill>
              <a:effectLst/>
              <a:latin typeface="+mj-ea"/>
              <a:ea typeface="+mj-ea"/>
              <a:cs typeface="+mn-cs"/>
            </a:rPr>
            <a:t>　新規借入の抑制等により、比率の増加を抑える。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将来負担額：</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一般会計等に係る地方債の現在高と公営企業債繰入見込額は新規借入額より元金償還額の方が多いため、減少している。退職手当負担見込額は年々減少しているが、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年度は増加している。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充当可能財源等：</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充当可能基金は年々減少している。基準財政需要額算入見込額は地方債現在高に対応して減少している。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将来負担比率の分子：</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年度からマイナスの数値となっているが、将来負担額に対してそれより多い充当可能財源等を確保しているためである。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今後の対応：</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今後充当可能基金の取り崩しが多くなると、将来負担比率の分子が増加するものと考えられる。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人口の減少や全国平均を上回る高齢化率（</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年</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月</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日現在</a:t>
          </a:r>
          <a:r>
            <a:rPr lang="en-US" altLang="ja-JP" sz="1200" b="0" i="0" baseline="0">
              <a:solidFill>
                <a:schemeClr val="dk1"/>
              </a:solidFill>
              <a:effectLst/>
              <a:latin typeface="+mj-ea"/>
              <a:ea typeface="+mj-ea"/>
              <a:cs typeface="+mn-cs"/>
            </a:rPr>
            <a:t>54.05%</a:t>
          </a:r>
          <a:r>
            <a:rPr lang="ja-JP" altLang="ja-JP" sz="1200" b="0" i="0" baseline="0">
              <a:solidFill>
                <a:schemeClr val="dk1"/>
              </a:solidFill>
              <a:effectLst/>
              <a:latin typeface="+mj-ea"/>
              <a:ea typeface="+mj-ea"/>
              <a:cs typeface="+mn-cs"/>
            </a:rPr>
            <a:t>）に加え、基幹産業である漁業の不振等により、財政基盤が弱く、類似団体平均を下回っている。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滞納対策に加え、定住対策にも積極的に取り組み、税収の確保に努める。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149013</xdr:rowOff>
    </xdr:to>
    <xdr:cxnSp macro="">
      <xdr:nvCxnSpPr>
        <xdr:cNvPr id="67" name="直線コネクタ 66"/>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前年度と比べ</a:t>
          </a:r>
          <a:r>
            <a:rPr lang="en-US" altLang="ja-JP" sz="1200" b="0" i="0" baseline="0">
              <a:solidFill>
                <a:schemeClr val="dk1"/>
              </a:solidFill>
              <a:effectLst/>
              <a:latin typeface="+mj-ea"/>
              <a:ea typeface="+mj-ea"/>
              <a:cs typeface="+mn-cs"/>
            </a:rPr>
            <a:t>4.5%</a:t>
          </a:r>
          <a:r>
            <a:rPr lang="ja-JP" altLang="ja-JP" sz="1200" b="0" i="0" baseline="0">
              <a:solidFill>
                <a:schemeClr val="dk1"/>
              </a:solidFill>
              <a:effectLst/>
              <a:latin typeface="+mj-ea"/>
              <a:ea typeface="+mj-ea"/>
              <a:cs typeface="+mn-cs"/>
            </a:rPr>
            <a:t>減少し、少し改善した。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年度は分母を構成する町税と普通交付税のうち、普通交付税が増加したためと考えられる。</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今後は、</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年国勢調査人口が算定基礎になることにより普通交付税が減少し、再び比率が悪化する見込みである。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41529</xdr:rowOff>
    </xdr:from>
    <xdr:to>
      <xdr:col>7</xdr:col>
      <xdr:colOff>152400</xdr:colOff>
      <xdr:row>66</xdr:row>
      <xdr:rowOff>150114</xdr:rowOff>
    </xdr:to>
    <xdr:cxnSp macro="">
      <xdr:nvCxnSpPr>
        <xdr:cNvPr id="128" name="直線コネクタ 127"/>
        <xdr:cNvCxnSpPr/>
      </xdr:nvCxnSpPr>
      <xdr:spPr>
        <a:xfrm flipV="1">
          <a:off x="4114800" y="1135722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121158</xdr:rowOff>
    </xdr:from>
    <xdr:to>
      <xdr:col>6</xdr:col>
      <xdr:colOff>0</xdr:colOff>
      <xdr:row>66</xdr:row>
      <xdr:rowOff>150114</xdr:rowOff>
    </xdr:to>
    <xdr:cxnSp macro="">
      <xdr:nvCxnSpPr>
        <xdr:cNvPr id="131" name="直線コネクタ 130"/>
        <xdr:cNvCxnSpPr/>
      </xdr:nvCxnSpPr>
      <xdr:spPr>
        <a:xfrm>
          <a:off x="3225800" y="114368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121158</xdr:rowOff>
    </xdr:from>
    <xdr:to>
      <xdr:col>4</xdr:col>
      <xdr:colOff>482600</xdr:colOff>
      <xdr:row>66</xdr:row>
      <xdr:rowOff>169418</xdr:rowOff>
    </xdr:to>
    <xdr:cxnSp macro="">
      <xdr:nvCxnSpPr>
        <xdr:cNvPr id="134" name="直線コネクタ 133"/>
        <xdr:cNvCxnSpPr/>
      </xdr:nvCxnSpPr>
      <xdr:spPr>
        <a:xfrm flipV="1">
          <a:off x="2336800" y="114368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150114</xdr:rowOff>
    </xdr:from>
    <xdr:to>
      <xdr:col>3</xdr:col>
      <xdr:colOff>279400</xdr:colOff>
      <xdr:row>66</xdr:row>
      <xdr:rowOff>169418</xdr:rowOff>
    </xdr:to>
    <xdr:cxnSp macro="">
      <xdr:nvCxnSpPr>
        <xdr:cNvPr id="137" name="直線コネクタ 136"/>
        <xdr:cNvCxnSpPr/>
      </xdr:nvCxnSpPr>
      <xdr:spPr>
        <a:xfrm>
          <a:off x="1447800" y="114658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162179</xdr:rowOff>
    </xdr:from>
    <xdr:to>
      <xdr:col>7</xdr:col>
      <xdr:colOff>203200</xdr:colOff>
      <xdr:row>66</xdr:row>
      <xdr:rowOff>92329</xdr:rowOff>
    </xdr:to>
    <xdr:sp macro="" textlink="">
      <xdr:nvSpPr>
        <xdr:cNvPr id="147" name="円/楕円 146"/>
        <xdr:cNvSpPr/>
      </xdr:nvSpPr>
      <xdr:spPr>
        <a:xfrm>
          <a:off x="49022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58056</xdr:rowOff>
    </xdr:from>
    <xdr:ext cx="762000" cy="259045"/>
    <xdr:sp macro="" textlink="">
      <xdr:nvSpPr>
        <xdr:cNvPr id="148" name="財政構造の弾力性該当値テキスト"/>
        <xdr:cNvSpPr txBox="1"/>
      </xdr:nvSpPr>
      <xdr:spPr>
        <a:xfrm>
          <a:off x="5041900" y="1120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99314</xdr:rowOff>
    </xdr:from>
    <xdr:to>
      <xdr:col>6</xdr:col>
      <xdr:colOff>50800</xdr:colOff>
      <xdr:row>67</xdr:row>
      <xdr:rowOff>29464</xdr:rowOff>
    </xdr:to>
    <xdr:sp macro="" textlink="">
      <xdr:nvSpPr>
        <xdr:cNvPr id="149" name="円/楕円 148"/>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14241</xdr:rowOff>
    </xdr:from>
    <xdr:ext cx="736600" cy="259045"/>
    <xdr:sp macro="" textlink="">
      <xdr:nvSpPr>
        <xdr:cNvPr id="150" name="テキスト ボックス 149"/>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70358</xdr:rowOff>
    </xdr:from>
    <xdr:to>
      <xdr:col>4</xdr:col>
      <xdr:colOff>533400</xdr:colOff>
      <xdr:row>67</xdr:row>
      <xdr:rowOff>508</xdr:rowOff>
    </xdr:to>
    <xdr:sp macro="" textlink="">
      <xdr:nvSpPr>
        <xdr:cNvPr id="151" name="円/楕円 150"/>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156735</xdr:rowOff>
    </xdr:from>
    <xdr:ext cx="762000" cy="259045"/>
    <xdr:sp macro="" textlink="">
      <xdr:nvSpPr>
        <xdr:cNvPr id="152" name="テキスト ボックス 151"/>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118618</xdr:rowOff>
    </xdr:from>
    <xdr:to>
      <xdr:col>3</xdr:col>
      <xdr:colOff>330200</xdr:colOff>
      <xdr:row>67</xdr:row>
      <xdr:rowOff>48768</xdr:rowOff>
    </xdr:to>
    <xdr:sp macro="" textlink="">
      <xdr:nvSpPr>
        <xdr:cNvPr id="153" name="円/楕円 152"/>
        <xdr:cNvSpPr/>
      </xdr:nvSpPr>
      <xdr:spPr>
        <a:xfrm>
          <a:off x="2286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33545</xdr:rowOff>
    </xdr:from>
    <xdr:ext cx="762000" cy="259045"/>
    <xdr:sp macro="" textlink="">
      <xdr:nvSpPr>
        <xdr:cNvPr id="154" name="テキスト ボックス 153"/>
        <xdr:cNvSpPr txBox="1"/>
      </xdr:nvSpPr>
      <xdr:spPr>
        <a:xfrm>
          <a:off x="1955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99314</xdr:rowOff>
    </xdr:from>
    <xdr:to>
      <xdr:col>2</xdr:col>
      <xdr:colOff>127000</xdr:colOff>
      <xdr:row>67</xdr:row>
      <xdr:rowOff>29464</xdr:rowOff>
    </xdr:to>
    <xdr:sp macro="" textlink="">
      <xdr:nvSpPr>
        <xdr:cNvPr id="155" name="円/楕円 154"/>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14241</xdr:rowOff>
    </xdr:from>
    <xdr:ext cx="762000" cy="259045"/>
    <xdr:sp macro="" textlink="">
      <xdr:nvSpPr>
        <xdr:cNvPr id="156" name="テキスト ボックス 155"/>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[367,263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類似団体と同程度で年々推移しているが、人口減少が続いていること等により、経費は少しずつ増加している。</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年度は人件費・物件費とも類似団体平均を下回っている。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経費削減に加え、人口減少を止めるため定住対策にも積極的に取り組んでいく。</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16985</xdr:rowOff>
    </xdr:from>
    <xdr:to>
      <xdr:col>7</xdr:col>
      <xdr:colOff>152400</xdr:colOff>
      <xdr:row>82</xdr:row>
      <xdr:rowOff>37168</xdr:rowOff>
    </xdr:to>
    <xdr:cxnSp macro="">
      <xdr:nvCxnSpPr>
        <xdr:cNvPr id="190" name="直線コネクタ 189"/>
        <xdr:cNvCxnSpPr/>
      </xdr:nvCxnSpPr>
      <xdr:spPr>
        <a:xfrm>
          <a:off x="4114800" y="14075885"/>
          <a:ext cx="8382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4237</xdr:rowOff>
    </xdr:from>
    <xdr:to>
      <xdr:col>6</xdr:col>
      <xdr:colOff>0</xdr:colOff>
      <xdr:row>82</xdr:row>
      <xdr:rowOff>16985</xdr:rowOff>
    </xdr:to>
    <xdr:cxnSp macro="">
      <xdr:nvCxnSpPr>
        <xdr:cNvPr id="193" name="直線コネクタ 192"/>
        <xdr:cNvCxnSpPr/>
      </xdr:nvCxnSpPr>
      <xdr:spPr>
        <a:xfrm>
          <a:off x="3225800" y="14063137"/>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2232</xdr:rowOff>
    </xdr:from>
    <xdr:to>
      <xdr:col>4</xdr:col>
      <xdr:colOff>482600</xdr:colOff>
      <xdr:row>82</xdr:row>
      <xdr:rowOff>4237</xdr:rowOff>
    </xdr:to>
    <xdr:cxnSp macro="">
      <xdr:nvCxnSpPr>
        <xdr:cNvPr id="196" name="直線コネクタ 195"/>
        <xdr:cNvCxnSpPr/>
      </xdr:nvCxnSpPr>
      <xdr:spPr>
        <a:xfrm>
          <a:off x="2336800" y="14061132"/>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2232</xdr:rowOff>
    </xdr:from>
    <xdr:to>
      <xdr:col>3</xdr:col>
      <xdr:colOff>279400</xdr:colOff>
      <xdr:row>82</xdr:row>
      <xdr:rowOff>5835</xdr:rowOff>
    </xdr:to>
    <xdr:cxnSp macro="">
      <xdr:nvCxnSpPr>
        <xdr:cNvPr id="199" name="直線コネクタ 198"/>
        <xdr:cNvCxnSpPr/>
      </xdr:nvCxnSpPr>
      <xdr:spPr>
        <a:xfrm flipV="1">
          <a:off x="1447800" y="1406113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157818</xdr:rowOff>
    </xdr:from>
    <xdr:to>
      <xdr:col>7</xdr:col>
      <xdr:colOff>203200</xdr:colOff>
      <xdr:row>82</xdr:row>
      <xdr:rowOff>87968</xdr:rowOff>
    </xdr:to>
    <xdr:sp macro="" textlink="">
      <xdr:nvSpPr>
        <xdr:cNvPr id="209" name="円/楕円 208"/>
        <xdr:cNvSpPr/>
      </xdr:nvSpPr>
      <xdr:spPr>
        <a:xfrm>
          <a:off x="4902200" y="14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79095</xdr:rowOff>
    </xdr:from>
    <xdr:ext cx="762000" cy="259045"/>
    <xdr:sp macro="" textlink="">
      <xdr:nvSpPr>
        <xdr:cNvPr id="210" name="人件費・物件費等の状況該当値テキスト"/>
        <xdr:cNvSpPr txBox="1"/>
      </xdr:nvSpPr>
      <xdr:spPr>
        <a:xfrm>
          <a:off x="5041900" y="1396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367,263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137635</xdr:rowOff>
    </xdr:from>
    <xdr:to>
      <xdr:col>6</xdr:col>
      <xdr:colOff>50800</xdr:colOff>
      <xdr:row>82</xdr:row>
      <xdr:rowOff>67785</xdr:rowOff>
    </xdr:to>
    <xdr:sp macro="" textlink="">
      <xdr:nvSpPr>
        <xdr:cNvPr id="211" name="円/楕円 210"/>
        <xdr:cNvSpPr/>
      </xdr:nvSpPr>
      <xdr:spPr>
        <a:xfrm>
          <a:off x="4064000" y="140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77962</xdr:rowOff>
    </xdr:from>
    <xdr:ext cx="736600" cy="259045"/>
    <xdr:sp macro="" textlink="">
      <xdr:nvSpPr>
        <xdr:cNvPr id="212" name="テキスト ボックス 211"/>
        <xdr:cNvSpPr txBox="1"/>
      </xdr:nvSpPr>
      <xdr:spPr>
        <a:xfrm>
          <a:off x="3733800" y="1379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124887</xdr:rowOff>
    </xdr:from>
    <xdr:to>
      <xdr:col>4</xdr:col>
      <xdr:colOff>533400</xdr:colOff>
      <xdr:row>82</xdr:row>
      <xdr:rowOff>55037</xdr:rowOff>
    </xdr:to>
    <xdr:sp macro="" textlink="">
      <xdr:nvSpPr>
        <xdr:cNvPr id="213" name="円/楕円 212"/>
        <xdr:cNvSpPr/>
      </xdr:nvSpPr>
      <xdr:spPr>
        <a:xfrm>
          <a:off x="3175000" y="140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65214</xdr:rowOff>
    </xdr:from>
    <xdr:ext cx="762000" cy="259045"/>
    <xdr:sp macro="" textlink="">
      <xdr:nvSpPr>
        <xdr:cNvPr id="214" name="テキスト ボックス 213"/>
        <xdr:cNvSpPr txBox="1"/>
      </xdr:nvSpPr>
      <xdr:spPr>
        <a:xfrm>
          <a:off x="2844800" y="137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122882</xdr:rowOff>
    </xdr:from>
    <xdr:to>
      <xdr:col>3</xdr:col>
      <xdr:colOff>330200</xdr:colOff>
      <xdr:row>82</xdr:row>
      <xdr:rowOff>53032</xdr:rowOff>
    </xdr:to>
    <xdr:sp macro="" textlink="">
      <xdr:nvSpPr>
        <xdr:cNvPr id="215" name="円/楕円 214"/>
        <xdr:cNvSpPr/>
      </xdr:nvSpPr>
      <xdr:spPr>
        <a:xfrm>
          <a:off x="2286000" y="140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63209</xdr:rowOff>
    </xdr:from>
    <xdr:ext cx="762000" cy="259045"/>
    <xdr:sp macro="" textlink="">
      <xdr:nvSpPr>
        <xdr:cNvPr id="216" name="テキスト ボックス 215"/>
        <xdr:cNvSpPr txBox="1"/>
      </xdr:nvSpPr>
      <xdr:spPr>
        <a:xfrm>
          <a:off x="1955800" y="1377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126485</xdr:rowOff>
    </xdr:from>
    <xdr:to>
      <xdr:col>2</xdr:col>
      <xdr:colOff>127000</xdr:colOff>
      <xdr:row>82</xdr:row>
      <xdr:rowOff>56635</xdr:rowOff>
    </xdr:to>
    <xdr:sp macro="" textlink="">
      <xdr:nvSpPr>
        <xdr:cNvPr id="217" name="円/楕円 216"/>
        <xdr:cNvSpPr/>
      </xdr:nvSpPr>
      <xdr:spPr>
        <a:xfrm>
          <a:off x="1397000" y="14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66812</xdr:rowOff>
    </xdr:from>
    <xdr:ext cx="762000" cy="259045"/>
    <xdr:sp macro="" textlink="">
      <xdr:nvSpPr>
        <xdr:cNvPr id="218" name="テキスト ボックス 217"/>
        <xdr:cNvSpPr txBox="1"/>
      </xdr:nvSpPr>
      <xdr:spPr>
        <a:xfrm>
          <a:off x="1066800" y="1378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年度に国家公務員の時限的な給与改定特例法が終了したため、</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22</a:t>
          </a:r>
          <a:r>
            <a:rPr lang="ja-JP" altLang="ja-JP" sz="1200" b="0" i="0" baseline="0">
              <a:solidFill>
                <a:schemeClr val="dk1"/>
              </a:solidFill>
              <a:effectLst/>
              <a:latin typeface="+mj-ea"/>
              <a:ea typeface="+mj-ea"/>
              <a:cs typeface="+mn-cs"/>
            </a:rPr>
            <a:t>年度以前の同水準に戻った。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年度からは給与体系を国から県に準じたものに変更したため、職員の給与水準が少し上昇した。</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給与体系の見直しは、県の見直しに対応して随時行っている。また、従来の年功序列にとらわれない、公平・公正な人事評価制度を適切に運用していく。</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87</xdr:row>
      <xdr:rowOff>2539</xdr:rowOff>
    </xdr:to>
    <xdr:cxnSp macro="">
      <xdr:nvCxnSpPr>
        <xdr:cNvPr id="252" name="直線コネクタ 251"/>
        <xdr:cNvCxnSpPr/>
      </xdr:nvCxnSpPr>
      <xdr:spPr>
        <a:xfrm>
          <a:off x="16179800" y="14733693"/>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85</xdr:row>
      <xdr:rowOff>168487</xdr:rowOff>
    </xdr:to>
    <xdr:cxnSp macro="">
      <xdr:nvCxnSpPr>
        <xdr:cNvPr id="255" name="直線コネクタ 254"/>
        <xdr:cNvCxnSpPr/>
      </xdr:nvCxnSpPr>
      <xdr:spPr>
        <a:xfrm flipV="1">
          <a:off x="15290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89</xdr:row>
      <xdr:rowOff>142239</xdr:rowOff>
    </xdr:to>
    <xdr:cxnSp macro="">
      <xdr:nvCxnSpPr>
        <xdr:cNvPr id="258" name="直線コネクタ 257"/>
        <xdr:cNvCxnSpPr/>
      </xdr:nvCxnSpPr>
      <xdr:spPr>
        <a:xfrm flipV="1">
          <a:off x="14401800" y="14741737"/>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89</xdr:row>
      <xdr:rowOff>142239</xdr:rowOff>
    </xdr:to>
    <xdr:cxnSp macro="">
      <xdr:nvCxnSpPr>
        <xdr:cNvPr id="261" name="直線コネクタ 260"/>
        <xdr:cNvCxnSpPr/>
      </xdr:nvCxnSpPr>
      <xdr:spPr>
        <a:xfrm>
          <a:off x="13512800" y="153449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1" name="円/楕円 270"/>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139716</xdr:rowOff>
    </xdr:from>
    <xdr:ext cx="762000" cy="259045"/>
    <xdr:sp macro="" textlink="">
      <xdr:nvSpPr>
        <xdr:cNvPr id="272"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3" name="円/楕円 272"/>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4" name="テキスト ボックス 273"/>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5" name="円/楕円 274"/>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76" name="テキスト ボックス 275"/>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77" name="円/楕円 276"/>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31766</xdr:rowOff>
    </xdr:from>
    <xdr:ext cx="762000" cy="259045"/>
    <xdr:sp macro="" textlink="">
      <xdr:nvSpPr>
        <xdr:cNvPr id="278" name="テキスト ボックス 277"/>
        <xdr:cNvSpPr txBox="1"/>
      </xdr:nvSpPr>
      <xdr:spPr>
        <a:xfrm>
          <a:off x="14020800" y="15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9" name="円/楕円 278"/>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146914</xdr:rowOff>
    </xdr:from>
    <xdr:ext cx="762000" cy="259045"/>
    <xdr:sp macro="" textlink="">
      <xdr:nvSpPr>
        <xdr:cNvPr id="280" name="テキスト ボックス 279"/>
        <xdr:cNvSpPr txBox="1"/>
      </xdr:nvSpPr>
      <xdr:spPr>
        <a:xfrm>
          <a:off x="13131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類似団体と同程度で年々推移している。当町においては、</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つの離島及び</a:t>
          </a:r>
          <a:r>
            <a:rPr lang="en-US" altLang="ja-JP" sz="1200" b="0" i="0" baseline="0">
              <a:solidFill>
                <a:schemeClr val="dk1"/>
              </a:solidFill>
              <a:effectLst/>
              <a:latin typeface="+mj-ea"/>
              <a:ea typeface="+mj-ea"/>
              <a:cs typeface="+mn-cs"/>
            </a:rPr>
            <a:t>3</a:t>
          </a:r>
          <a:r>
            <a:rPr lang="ja-JP" altLang="ja-JP" sz="1200" b="0" i="0" baseline="0">
              <a:solidFill>
                <a:schemeClr val="dk1"/>
              </a:solidFill>
              <a:effectLst/>
              <a:latin typeface="+mj-ea"/>
              <a:ea typeface="+mj-ea"/>
              <a:cs typeface="+mn-cs"/>
            </a:rPr>
            <a:t>つの辺地地区があり、支所・分室・診療所に職員を配置している状況である。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学校の技能労務職員の退職による補充はせず、臨時職員で対応している。今後も職員定員管理計画により、適正な職員定員管理に取り組む。</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107040</xdr:rowOff>
    </xdr:from>
    <xdr:to>
      <xdr:col>24</xdr:col>
      <xdr:colOff>558800</xdr:colOff>
      <xdr:row>60</xdr:row>
      <xdr:rowOff>112067</xdr:rowOff>
    </xdr:to>
    <xdr:cxnSp macro="">
      <xdr:nvCxnSpPr>
        <xdr:cNvPr id="314" name="直線コネクタ 313"/>
        <xdr:cNvCxnSpPr/>
      </xdr:nvCxnSpPr>
      <xdr:spPr>
        <a:xfrm>
          <a:off x="16179800" y="10394040"/>
          <a:ext cx="8382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5"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107040</xdr:rowOff>
    </xdr:from>
    <xdr:to>
      <xdr:col>23</xdr:col>
      <xdr:colOff>406400</xdr:colOff>
      <xdr:row>60</xdr:row>
      <xdr:rowOff>108246</xdr:rowOff>
    </xdr:to>
    <xdr:cxnSp macro="">
      <xdr:nvCxnSpPr>
        <xdr:cNvPr id="317" name="直線コネクタ 316"/>
        <xdr:cNvCxnSpPr/>
      </xdr:nvCxnSpPr>
      <xdr:spPr>
        <a:xfrm flipV="1">
          <a:off x="15290800" y="1039404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99399</xdr:rowOff>
    </xdr:from>
    <xdr:to>
      <xdr:col>22</xdr:col>
      <xdr:colOff>203200</xdr:colOff>
      <xdr:row>60</xdr:row>
      <xdr:rowOff>108246</xdr:rowOff>
    </xdr:to>
    <xdr:cxnSp macro="">
      <xdr:nvCxnSpPr>
        <xdr:cNvPr id="320" name="直線コネクタ 319"/>
        <xdr:cNvCxnSpPr/>
      </xdr:nvCxnSpPr>
      <xdr:spPr>
        <a:xfrm>
          <a:off x="14401800" y="1038639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2" name="テキスト ボックス 321"/>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99399</xdr:rowOff>
    </xdr:from>
    <xdr:to>
      <xdr:col>21</xdr:col>
      <xdr:colOff>0</xdr:colOff>
      <xdr:row>60</xdr:row>
      <xdr:rowOff>103822</xdr:rowOff>
    </xdr:to>
    <xdr:cxnSp macro="">
      <xdr:nvCxnSpPr>
        <xdr:cNvPr id="323" name="直線コネクタ 322"/>
        <xdr:cNvCxnSpPr/>
      </xdr:nvCxnSpPr>
      <xdr:spPr>
        <a:xfrm flipV="1">
          <a:off x="13512800" y="10386399"/>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5" name="テキスト ボックス 324"/>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7" name="テキスト ボックス 326"/>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61267</xdr:rowOff>
    </xdr:from>
    <xdr:to>
      <xdr:col>24</xdr:col>
      <xdr:colOff>609600</xdr:colOff>
      <xdr:row>60</xdr:row>
      <xdr:rowOff>162867</xdr:rowOff>
    </xdr:to>
    <xdr:sp macro="" textlink="">
      <xdr:nvSpPr>
        <xdr:cNvPr id="333" name="円/楕円 332"/>
        <xdr:cNvSpPr/>
      </xdr:nvSpPr>
      <xdr:spPr>
        <a:xfrm>
          <a:off x="16967200" y="10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77794</xdr:rowOff>
    </xdr:from>
    <xdr:ext cx="762000" cy="259045"/>
    <xdr:sp macro="" textlink="">
      <xdr:nvSpPr>
        <xdr:cNvPr id="334" name="定員管理の状況該当値テキスト"/>
        <xdr:cNvSpPr txBox="1"/>
      </xdr:nvSpPr>
      <xdr:spPr>
        <a:xfrm>
          <a:off x="17106900" y="1019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56240</xdr:rowOff>
    </xdr:from>
    <xdr:to>
      <xdr:col>23</xdr:col>
      <xdr:colOff>457200</xdr:colOff>
      <xdr:row>60</xdr:row>
      <xdr:rowOff>157840</xdr:rowOff>
    </xdr:to>
    <xdr:sp macro="" textlink="">
      <xdr:nvSpPr>
        <xdr:cNvPr id="335" name="円/楕円 334"/>
        <xdr:cNvSpPr/>
      </xdr:nvSpPr>
      <xdr:spPr>
        <a:xfrm>
          <a:off x="16129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168017</xdr:rowOff>
    </xdr:from>
    <xdr:ext cx="736600" cy="259045"/>
    <xdr:sp macro="" textlink="">
      <xdr:nvSpPr>
        <xdr:cNvPr id="336" name="テキスト ボックス 335"/>
        <xdr:cNvSpPr txBox="1"/>
      </xdr:nvSpPr>
      <xdr:spPr>
        <a:xfrm>
          <a:off x="15798800" y="1011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57446</xdr:rowOff>
    </xdr:from>
    <xdr:to>
      <xdr:col>22</xdr:col>
      <xdr:colOff>254000</xdr:colOff>
      <xdr:row>60</xdr:row>
      <xdr:rowOff>159046</xdr:rowOff>
    </xdr:to>
    <xdr:sp macro="" textlink="">
      <xdr:nvSpPr>
        <xdr:cNvPr id="337" name="円/楕円 336"/>
        <xdr:cNvSpPr/>
      </xdr:nvSpPr>
      <xdr:spPr>
        <a:xfrm>
          <a:off x="15240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169223</xdr:rowOff>
    </xdr:from>
    <xdr:ext cx="762000" cy="259045"/>
    <xdr:sp macro="" textlink="">
      <xdr:nvSpPr>
        <xdr:cNvPr id="338" name="テキスト ボックス 337"/>
        <xdr:cNvSpPr txBox="1"/>
      </xdr:nvSpPr>
      <xdr:spPr>
        <a:xfrm>
          <a:off x="14909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48599</xdr:rowOff>
    </xdr:from>
    <xdr:to>
      <xdr:col>21</xdr:col>
      <xdr:colOff>50800</xdr:colOff>
      <xdr:row>60</xdr:row>
      <xdr:rowOff>150199</xdr:rowOff>
    </xdr:to>
    <xdr:sp macro="" textlink="">
      <xdr:nvSpPr>
        <xdr:cNvPr id="339" name="円/楕円 338"/>
        <xdr:cNvSpPr/>
      </xdr:nvSpPr>
      <xdr:spPr>
        <a:xfrm>
          <a:off x="14351000" y="103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160376</xdr:rowOff>
    </xdr:from>
    <xdr:ext cx="762000" cy="259045"/>
    <xdr:sp macro="" textlink="">
      <xdr:nvSpPr>
        <xdr:cNvPr id="340" name="テキスト ボックス 339"/>
        <xdr:cNvSpPr txBox="1"/>
      </xdr:nvSpPr>
      <xdr:spPr>
        <a:xfrm>
          <a:off x="14020800" y="1010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53022</xdr:rowOff>
    </xdr:from>
    <xdr:to>
      <xdr:col>19</xdr:col>
      <xdr:colOff>533400</xdr:colOff>
      <xdr:row>60</xdr:row>
      <xdr:rowOff>154622</xdr:rowOff>
    </xdr:to>
    <xdr:sp macro="" textlink="">
      <xdr:nvSpPr>
        <xdr:cNvPr id="341" name="円/楕円 340"/>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164799</xdr:rowOff>
    </xdr:from>
    <xdr:ext cx="762000" cy="259045"/>
    <xdr:sp macro="" textlink="">
      <xdr:nvSpPr>
        <xdr:cNvPr id="342" name="テキスト ボックス 341"/>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類似団体平均は年々減少傾向であるが、当町は同水準で推移しており、</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今後もこの傾向は変わらないと見込まれるが、借入対象の選定を慎重に行い、比率への影響を最小限にする。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114119</xdr:rowOff>
    </xdr:from>
    <xdr:to>
      <xdr:col>24</xdr:col>
      <xdr:colOff>558800</xdr:colOff>
      <xdr:row>41</xdr:row>
      <xdr:rowOff>121013</xdr:rowOff>
    </xdr:to>
    <xdr:cxnSp macro="">
      <xdr:nvCxnSpPr>
        <xdr:cNvPr id="377" name="直線コネクタ 376"/>
        <xdr:cNvCxnSpPr/>
      </xdr:nvCxnSpPr>
      <xdr:spPr>
        <a:xfrm flipV="1">
          <a:off x="16179800" y="71435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114119</xdr:rowOff>
    </xdr:from>
    <xdr:to>
      <xdr:col>23</xdr:col>
      <xdr:colOff>406400</xdr:colOff>
      <xdr:row>41</xdr:row>
      <xdr:rowOff>121013</xdr:rowOff>
    </xdr:to>
    <xdr:cxnSp macro="">
      <xdr:nvCxnSpPr>
        <xdr:cNvPr id="380" name="直線コネクタ 379"/>
        <xdr:cNvCxnSpPr/>
      </xdr:nvCxnSpPr>
      <xdr:spPr>
        <a:xfrm>
          <a:off x="15290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114119</xdr:rowOff>
    </xdr:to>
    <xdr:cxnSp macro="">
      <xdr:nvCxnSpPr>
        <xdr:cNvPr id="383" name="直線コネクタ 382"/>
        <xdr:cNvCxnSpPr/>
      </xdr:nvCxnSpPr>
      <xdr:spPr>
        <a:xfrm>
          <a:off x="14401800" y="7143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114119</xdr:rowOff>
    </xdr:from>
    <xdr:to>
      <xdr:col>21</xdr:col>
      <xdr:colOff>0</xdr:colOff>
      <xdr:row>41</xdr:row>
      <xdr:rowOff>127907</xdr:rowOff>
    </xdr:to>
    <xdr:cxnSp macro="">
      <xdr:nvCxnSpPr>
        <xdr:cNvPr id="386" name="直線コネクタ 385"/>
        <xdr:cNvCxnSpPr/>
      </xdr:nvCxnSpPr>
      <xdr:spPr>
        <a:xfrm flipV="1">
          <a:off x="13512800" y="71435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63319</xdr:rowOff>
    </xdr:from>
    <xdr:to>
      <xdr:col>24</xdr:col>
      <xdr:colOff>609600</xdr:colOff>
      <xdr:row>41</xdr:row>
      <xdr:rowOff>164919</xdr:rowOff>
    </xdr:to>
    <xdr:sp macro="" textlink="">
      <xdr:nvSpPr>
        <xdr:cNvPr id="396" name="円/楕円 395"/>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35396</xdr:rowOff>
    </xdr:from>
    <xdr:ext cx="762000" cy="259045"/>
    <xdr:sp macro="" textlink="">
      <xdr:nvSpPr>
        <xdr:cNvPr id="397" name="公債費負担の状況該当値テキスト"/>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70213</xdr:rowOff>
    </xdr:from>
    <xdr:to>
      <xdr:col>23</xdr:col>
      <xdr:colOff>457200</xdr:colOff>
      <xdr:row>42</xdr:row>
      <xdr:rowOff>363</xdr:rowOff>
    </xdr:to>
    <xdr:sp macro="" textlink="">
      <xdr:nvSpPr>
        <xdr:cNvPr id="398" name="円/楕円 397"/>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156590</xdr:rowOff>
    </xdr:from>
    <xdr:ext cx="736600" cy="259045"/>
    <xdr:sp macro="" textlink="">
      <xdr:nvSpPr>
        <xdr:cNvPr id="399" name="テキスト ボックス 398"/>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00" name="円/楕円 399"/>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01" name="テキスト ボックス 400"/>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63319</xdr:rowOff>
    </xdr:from>
    <xdr:to>
      <xdr:col>21</xdr:col>
      <xdr:colOff>50800</xdr:colOff>
      <xdr:row>41</xdr:row>
      <xdr:rowOff>164919</xdr:rowOff>
    </xdr:to>
    <xdr:sp macro="" textlink="">
      <xdr:nvSpPr>
        <xdr:cNvPr id="402" name="円/楕円 401"/>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149696</xdr:rowOff>
    </xdr:from>
    <xdr:ext cx="762000" cy="259045"/>
    <xdr:sp macro="" textlink="">
      <xdr:nvSpPr>
        <xdr:cNvPr id="403" name="テキスト ボックス 402"/>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04" name="円/楕円 40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05" name="テキスト ボックス 40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年度から比率なしと算定されている。将来負担額に対する充当可能財源等の一つである充当可能基金がある程度あることが要因と考えられる。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将来負担額の多くを占める地方債現在高は今後減少し続け、将来負担額全体も減少する見込であるが、充当可能基金が減少すれば、再び比率が出る可能性もある。</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類似団体平均を毎年上回っている状況である。当町は支所・分室・診療所に職員を配置している。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これまでの取組として、特別職の給料の</a:t>
          </a:r>
          <a:r>
            <a:rPr lang="en-US" altLang="ja-JP" sz="1200" b="0" i="0" baseline="0">
              <a:solidFill>
                <a:schemeClr val="dk1"/>
              </a:solidFill>
              <a:effectLst/>
              <a:latin typeface="+mj-ea"/>
              <a:ea typeface="+mj-ea"/>
              <a:cs typeface="+mn-cs"/>
            </a:rPr>
            <a:t>5</a:t>
          </a:r>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削減や管理職手当の定額支給を続けており、また</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21</a:t>
          </a:r>
          <a:r>
            <a:rPr lang="ja-JP" altLang="ja-JP" sz="1200" b="0" i="0" baseline="0">
              <a:solidFill>
                <a:schemeClr val="dk1"/>
              </a:solidFill>
              <a:effectLst/>
              <a:latin typeface="+mj-ea"/>
              <a:ea typeface="+mj-ea"/>
              <a:cs typeface="+mn-cs"/>
            </a:rPr>
            <a:t>年度に議員定数を</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人削減、</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年度にさらに</a:t>
          </a:r>
          <a:r>
            <a:rPr lang="en-US" altLang="ja-JP" sz="1200" b="0" i="0" baseline="0">
              <a:solidFill>
                <a:schemeClr val="dk1"/>
              </a:solidFill>
              <a:effectLst/>
              <a:latin typeface="+mj-ea"/>
              <a:ea typeface="+mj-ea"/>
              <a:cs typeface="+mn-cs"/>
            </a:rPr>
            <a:t>2</a:t>
          </a:r>
          <a:r>
            <a:rPr lang="ja-JP" altLang="ja-JP" sz="1200" b="0" i="0" baseline="0">
              <a:solidFill>
                <a:schemeClr val="dk1"/>
              </a:solidFill>
              <a:effectLst/>
              <a:latin typeface="+mj-ea"/>
              <a:ea typeface="+mj-ea"/>
              <a:cs typeface="+mn-cs"/>
            </a:rPr>
            <a:t>人削減した。住民サービスに支障が出ないよう、無理のない範囲で削減に努める。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xdr:rowOff>
    </xdr:from>
    <xdr:to>
      <xdr:col>7</xdr:col>
      <xdr:colOff>15875</xdr:colOff>
      <xdr:row>38</xdr:row>
      <xdr:rowOff>29028</xdr:rowOff>
    </xdr:to>
    <xdr:cxnSp macro="">
      <xdr:nvCxnSpPr>
        <xdr:cNvPr id="67" name="直線コネクタ 66"/>
        <xdr:cNvCxnSpPr/>
      </xdr:nvCxnSpPr>
      <xdr:spPr>
        <a:xfrm flipV="1">
          <a:off x="3987800" y="65245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55154</xdr:rowOff>
    </xdr:to>
    <xdr:cxnSp macro="">
      <xdr:nvCxnSpPr>
        <xdr:cNvPr id="70" name="直線コネクタ 69"/>
        <xdr:cNvCxnSpPr/>
      </xdr:nvCxnSpPr>
      <xdr:spPr>
        <a:xfrm flipV="1">
          <a:off x="3098800" y="6544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55154</xdr:rowOff>
    </xdr:from>
    <xdr:to>
      <xdr:col>4</xdr:col>
      <xdr:colOff>346075</xdr:colOff>
      <xdr:row>38</xdr:row>
      <xdr:rowOff>110672</xdr:rowOff>
    </xdr:to>
    <xdr:cxnSp macro="">
      <xdr:nvCxnSpPr>
        <xdr:cNvPr id="73" name="直線コネクタ 72"/>
        <xdr:cNvCxnSpPr/>
      </xdr:nvCxnSpPr>
      <xdr:spPr>
        <a:xfrm flipV="1">
          <a:off x="2209800" y="65702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91077</xdr:rowOff>
    </xdr:from>
    <xdr:to>
      <xdr:col>3</xdr:col>
      <xdr:colOff>142875</xdr:colOff>
      <xdr:row>38</xdr:row>
      <xdr:rowOff>110672</xdr:rowOff>
    </xdr:to>
    <xdr:cxnSp macro="">
      <xdr:nvCxnSpPr>
        <xdr:cNvPr id="76" name="直線コネクタ 75"/>
        <xdr:cNvCxnSpPr/>
      </xdr:nvCxnSpPr>
      <xdr:spPr>
        <a:xfrm>
          <a:off x="1320800" y="66061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130084</xdr:rowOff>
    </xdr:from>
    <xdr:to>
      <xdr:col>7</xdr:col>
      <xdr:colOff>66675</xdr:colOff>
      <xdr:row>38</xdr:row>
      <xdr:rowOff>60234</xdr:rowOff>
    </xdr:to>
    <xdr:sp macro="" textlink="">
      <xdr:nvSpPr>
        <xdr:cNvPr id="86" name="円/楕円 85"/>
        <xdr:cNvSpPr/>
      </xdr:nvSpPr>
      <xdr:spPr>
        <a:xfrm>
          <a:off x="4775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102161</xdr:rowOff>
    </xdr:from>
    <xdr:ext cx="762000" cy="259045"/>
    <xdr:sp macro="" textlink="">
      <xdr:nvSpPr>
        <xdr:cNvPr id="87" name="人件費該当値テキスト"/>
        <xdr:cNvSpPr txBox="1"/>
      </xdr:nvSpPr>
      <xdr:spPr>
        <a:xfrm>
          <a:off x="4914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8" name="円/楕円 87"/>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9" name="テキスト ボックス 88"/>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xdr:rowOff>
    </xdr:from>
    <xdr:to>
      <xdr:col>4</xdr:col>
      <xdr:colOff>396875</xdr:colOff>
      <xdr:row>38</xdr:row>
      <xdr:rowOff>105954</xdr:rowOff>
    </xdr:to>
    <xdr:sp macro="" textlink="">
      <xdr:nvSpPr>
        <xdr:cNvPr id="90" name="円/楕円 89"/>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90731</xdr:rowOff>
    </xdr:from>
    <xdr:ext cx="762000" cy="259045"/>
    <xdr:sp macro="" textlink="">
      <xdr:nvSpPr>
        <xdr:cNvPr id="91" name="テキスト ボックス 90"/>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59872</xdr:rowOff>
    </xdr:from>
    <xdr:to>
      <xdr:col>3</xdr:col>
      <xdr:colOff>193675</xdr:colOff>
      <xdr:row>38</xdr:row>
      <xdr:rowOff>161472</xdr:rowOff>
    </xdr:to>
    <xdr:sp macro="" textlink="">
      <xdr:nvSpPr>
        <xdr:cNvPr id="92" name="円/楕円 91"/>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93" name="テキスト ボックス 92"/>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40277</xdr:rowOff>
    </xdr:from>
    <xdr:to>
      <xdr:col>1</xdr:col>
      <xdr:colOff>676275</xdr:colOff>
      <xdr:row>38</xdr:row>
      <xdr:rowOff>141877</xdr:rowOff>
    </xdr:to>
    <xdr:sp macro="" textlink="">
      <xdr:nvSpPr>
        <xdr:cNvPr id="94" name="円/楕円 93"/>
        <xdr:cNvSpPr/>
      </xdr:nvSpPr>
      <xdr:spPr>
        <a:xfrm>
          <a:off x="12700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126654</xdr:rowOff>
    </xdr:from>
    <xdr:ext cx="762000" cy="259045"/>
    <xdr:sp macro="" textlink="">
      <xdr:nvSpPr>
        <xdr:cNvPr id="95" name="テキスト ボックス 94"/>
        <xdr:cNvSpPr txBox="1"/>
      </xdr:nvSpPr>
      <xdr:spPr>
        <a:xfrm>
          <a:off x="9398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10414</xdr:rowOff>
    </xdr:to>
    <xdr:cxnSp macro="">
      <xdr:nvCxnSpPr>
        <xdr:cNvPr id="125" name="直線コネクタ 124"/>
        <xdr:cNvCxnSpPr/>
      </xdr:nvCxnSpPr>
      <xdr:spPr>
        <a:xfrm flipV="1">
          <a:off x="15671800" y="2915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10414</xdr:rowOff>
    </xdr:to>
    <xdr:cxnSp macro="">
      <xdr:nvCxnSpPr>
        <xdr:cNvPr id="128" name="直線コネクタ 127"/>
        <xdr:cNvCxnSpPr/>
      </xdr:nvCxnSpPr>
      <xdr:spPr>
        <a:xfrm>
          <a:off x="14782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1270</xdr:rowOff>
    </xdr:to>
    <xdr:cxnSp macro="">
      <xdr:nvCxnSpPr>
        <xdr:cNvPr id="131" name="直線コネクタ 130"/>
        <xdr:cNvCxnSpPr/>
      </xdr:nvCxnSpPr>
      <xdr:spPr>
        <a:xfrm flipV="1">
          <a:off x="13893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10414</xdr:rowOff>
    </xdr:to>
    <xdr:cxnSp macro="">
      <xdr:nvCxnSpPr>
        <xdr:cNvPr id="134" name="直線コネクタ 133"/>
        <xdr:cNvCxnSpPr/>
      </xdr:nvCxnSpPr>
      <xdr:spPr>
        <a:xfrm flipV="1">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5"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6" name="円/楕円 145"/>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71391</xdr:rowOff>
    </xdr:from>
    <xdr:ext cx="736600" cy="259045"/>
    <xdr:sp macro="" textlink="">
      <xdr:nvSpPr>
        <xdr:cNvPr id="147" name="テキスト ボックス 146"/>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8" name="円/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131064</xdr:rowOff>
    </xdr:from>
    <xdr:to>
      <xdr:col>19</xdr:col>
      <xdr:colOff>6350</xdr:colOff>
      <xdr:row>17</xdr:row>
      <xdr:rowOff>61214</xdr:rowOff>
    </xdr:to>
    <xdr:sp macro="" textlink="">
      <xdr:nvSpPr>
        <xdr:cNvPr id="152" name="円/楕円 151"/>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45991</xdr:rowOff>
    </xdr:from>
    <xdr:ext cx="762000" cy="259045"/>
    <xdr:sp macro="" textlink="">
      <xdr:nvSpPr>
        <xdr:cNvPr id="153" name="テキスト ボックス 152"/>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類似団体平均を毎年上回っている状況である。当町は全国的に見ても高い高齢化率（</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年</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月</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日現在</a:t>
          </a:r>
          <a:r>
            <a:rPr lang="en-US" altLang="ja-JP" sz="1200" b="0" i="0" baseline="0">
              <a:solidFill>
                <a:schemeClr val="dk1"/>
              </a:solidFill>
              <a:effectLst/>
              <a:latin typeface="+mj-ea"/>
              <a:ea typeface="+mj-ea"/>
              <a:cs typeface="+mn-cs"/>
            </a:rPr>
            <a:t>54.05%</a:t>
          </a:r>
          <a:r>
            <a:rPr lang="ja-JP" altLang="ja-JP" sz="1200" b="0" i="0" baseline="0">
              <a:solidFill>
                <a:schemeClr val="dk1"/>
              </a:solidFill>
              <a:effectLst/>
              <a:latin typeface="+mj-ea"/>
              <a:ea typeface="+mj-ea"/>
              <a:cs typeface="+mn-cs"/>
            </a:rPr>
            <a:t>）で、老人施設措置費に係る支出が多い。</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また、少子化対策として、保育料の軽減を行っており、多くの一般財源等を充てている。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xdr:rowOff>
    </xdr:to>
    <xdr:cxnSp macro="">
      <xdr:nvCxnSpPr>
        <xdr:cNvPr id="185" name="直線コネクタ 184"/>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12700</xdr:rowOff>
    </xdr:to>
    <xdr:cxnSp macro="">
      <xdr:nvCxnSpPr>
        <xdr:cNvPr id="188" name="直線コネクタ 187"/>
        <xdr:cNvCxnSpPr/>
      </xdr:nvCxnSpPr>
      <xdr:spPr>
        <a:xfrm>
          <a:off x="3098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69850</xdr:rowOff>
    </xdr:to>
    <xdr:cxnSp macro="">
      <xdr:nvCxnSpPr>
        <xdr:cNvPr id="191" name="直線コネクタ 190"/>
        <xdr:cNvCxnSpPr/>
      </xdr:nvCxnSpPr>
      <xdr:spPr>
        <a:xfrm flipV="1">
          <a:off x="2209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69850</xdr:rowOff>
    </xdr:to>
    <xdr:cxnSp macro="">
      <xdr:nvCxnSpPr>
        <xdr:cNvPr id="194" name="直線コネクタ 193"/>
        <xdr:cNvCxnSpPr/>
      </xdr:nvCxnSpPr>
      <xdr:spPr>
        <a:xfrm>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8" name="円/楕円 207"/>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9" name="テキスト ボックス 208"/>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0" name="円/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1" name="テキスト ボックス 21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2" name="円/楕円 211"/>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3" name="テキスト ボックス 212"/>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120142</xdr:rowOff>
    </xdr:to>
    <xdr:cxnSp macro="">
      <xdr:nvCxnSpPr>
        <xdr:cNvPr id="243" name="直線コネクタ 242"/>
        <xdr:cNvCxnSpPr/>
      </xdr:nvCxnSpPr>
      <xdr:spPr>
        <a:xfrm flipV="1">
          <a:off x="15671800" y="9815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57</xdr:row>
      <xdr:rowOff>120142</xdr:rowOff>
    </xdr:to>
    <xdr:cxnSp macro="">
      <xdr:nvCxnSpPr>
        <xdr:cNvPr id="246" name="直線コネクタ 245"/>
        <xdr:cNvCxnSpPr/>
      </xdr:nvCxnSpPr>
      <xdr:spPr>
        <a:xfrm>
          <a:off x="14782800" y="9847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78994</xdr:rowOff>
    </xdr:to>
    <xdr:cxnSp macro="">
      <xdr:nvCxnSpPr>
        <xdr:cNvPr id="249" name="直線コネクタ 248"/>
        <xdr:cNvCxnSpPr/>
      </xdr:nvCxnSpPr>
      <xdr:spPr>
        <a:xfrm flipV="1">
          <a:off x="13893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78994</xdr:rowOff>
    </xdr:to>
    <xdr:cxnSp macro="">
      <xdr:nvCxnSpPr>
        <xdr:cNvPr id="252" name="直線コネクタ 251"/>
        <xdr:cNvCxnSpPr/>
      </xdr:nvCxnSpPr>
      <xdr:spPr>
        <a:xfrm>
          <a:off x="13004800" y="9851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2" name="円/楕円 261"/>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3"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4" name="円/楕円 263"/>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5" name="テキスト ボックス 264"/>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6" name="円/楕円 265"/>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7" name="テキスト ボックス 266"/>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8" name="円/楕円 267"/>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9" name="テキスト ボックス 268"/>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0" name="円/楕円 269"/>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1" name="テキスト ボックス 270"/>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平均を毎年下回っている状況であるが、高齢化により、特に社会福祉法人に対する補助に費用を要していると考えられる。過疎に悩む町として、住民の生活支援を今後拡大していきたいと考えているが、真に住民のためになっているか精査しながら行っていくことが必要で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301" name="直線コネクタ 300"/>
        <xdr:cNvCxnSpPr/>
      </xdr:nvCxnSpPr>
      <xdr:spPr>
        <a:xfrm flipV="1">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97282</xdr:rowOff>
    </xdr:to>
    <xdr:cxnSp macro="">
      <xdr:nvCxnSpPr>
        <xdr:cNvPr id="304" name="直線コネクタ 303"/>
        <xdr:cNvCxnSpPr/>
      </xdr:nvCxnSpPr>
      <xdr:spPr>
        <a:xfrm>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97282</xdr:rowOff>
    </xdr:to>
    <xdr:cxnSp macro="">
      <xdr:nvCxnSpPr>
        <xdr:cNvPr id="307" name="直線コネクタ 306"/>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10" name="直線コネクタ 309"/>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0" name="円/楕円 31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1"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2" name="円/楕円 32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3" name="テキスト ボックス 32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4" name="円/楕円 32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5" name="テキスト ボックス 32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6" name="円/楕円 32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7" name="テキスト ボックス 32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8" name="円/楕円 32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29" name="テキスト ボックス 32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現時点が公債費のピークであり、今後は徐々に減少するものと考えられる。新規借入の抑制等により、公債費負担を抑えていく。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100330</xdr:rowOff>
    </xdr:from>
    <xdr:to>
      <xdr:col>7</xdr:col>
      <xdr:colOff>15875</xdr:colOff>
      <xdr:row>79</xdr:row>
      <xdr:rowOff>1270</xdr:rowOff>
    </xdr:to>
    <xdr:cxnSp macro="">
      <xdr:nvCxnSpPr>
        <xdr:cNvPr id="361" name="直線コネクタ 360"/>
        <xdr:cNvCxnSpPr/>
      </xdr:nvCxnSpPr>
      <xdr:spPr>
        <a:xfrm flipV="1">
          <a:off x="3987800" y="13473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1270</xdr:rowOff>
    </xdr:to>
    <xdr:cxnSp macro="">
      <xdr:nvCxnSpPr>
        <xdr:cNvPr id="364" name="直線コネクタ 363"/>
        <xdr:cNvCxnSpPr/>
      </xdr:nvCxnSpPr>
      <xdr:spPr>
        <a:xfrm>
          <a:off x="3098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138430</xdr:rowOff>
    </xdr:from>
    <xdr:to>
      <xdr:col>4</xdr:col>
      <xdr:colOff>346075</xdr:colOff>
      <xdr:row>78</xdr:row>
      <xdr:rowOff>157480</xdr:rowOff>
    </xdr:to>
    <xdr:cxnSp macro="">
      <xdr:nvCxnSpPr>
        <xdr:cNvPr id="367" name="直線コネクタ 366"/>
        <xdr:cNvCxnSpPr/>
      </xdr:nvCxnSpPr>
      <xdr:spPr>
        <a:xfrm>
          <a:off x="2209800" y="13511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78</xdr:row>
      <xdr:rowOff>138430</xdr:rowOff>
    </xdr:to>
    <xdr:cxnSp macro="">
      <xdr:nvCxnSpPr>
        <xdr:cNvPr id="370" name="直線コネクタ 369"/>
        <xdr:cNvCxnSpPr/>
      </xdr:nvCxnSpPr>
      <xdr:spPr>
        <a:xfrm>
          <a:off x="1320800" y="1349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49530</xdr:rowOff>
    </xdr:from>
    <xdr:to>
      <xdr:col>7</xdr:col>
      <xdr:colOff>66675</xdr:colOff>
      <xdr:row>78</xdr:row>
      <xdr:rowOff>151130</xdr:rowOff>
    </xdr:to>
    <xdr:sp macro="" textlink="">
      <xdr:nvSpPr>
        <xdr:cNvPr id="380" name="円/楕円 379"/>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21607</xdr:rowOff>
    </xdr:from>
    <xdr:ext cx="762000" cy="259045"/>
    <xdr:sp macro="" textlink="">
      <xdr:nvSpPr>
        <xdr:cNvPr id="381" name="公債費該当値テキスト"/>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2" name="円/楕円 38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3" name="テキスト ボックス 38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84" name="円/楕円 38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85" name="テキスト ボックス 38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87630</xdr:rowOff>
    </xdr:from>
    <xdr:to>
      <xdr:col>3</xdr:col>
      <xdr:colOff>193675</xdr:colOff>
      <xdr:row>79</xdr:row>
      <xdr:rowOff>17780</xdr:rowOff>
    </xdr:to>
    <xdr:sp macro="" textlink="">
      <xdr:nvSpPr>
        <xdr:cNvPr id="386" name="円/楕円 385"/>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2557</xdr:rowOff>
    </xdr:from>
    <xdr:ext cx="762000" cy="259045"/>
    <xdr:sp macro="" textlink="">
      <xdr:nvSpPr>
        <xdr:cNvPr id="387" name="テキスト ボックス 386"/>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8" name="円/楕円 38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9" name="テキスト ボックス 388"/>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　公債費以外で見ても、類似団体平均より上回っているが、人口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151493</xdr:rowOff>
    </xdr:from>
    <xdr:to>
      <xdr:col>24</xdr:col>
      <xdr:colOff>31750</xdr:colOff>
      <xdr:row>80</xdr:row>
      <xdr:rowOff>64951</xdr:rowOff>
    </xdr:to>
    <xdr:cxnSp macro="">
      <xdr:nvCxnSpPr>
        <xdr:cNvPr id="424" name="直線コネクタ 423"/>
        <xdr:cNvCxnSpPr/>
      </xdr:nvCxnSpPr>
      <xdr:spPr>
        <a:xfrm flipV="1">
          <a:off x="15671800" y="1369604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38826</xdr:rowOff>
    </xdr:from>
    <xdr:to>
      <xdr:col>22</xdr:col>
      <xdr:colOff>565150</xdr:colOff>
      <xdr:row>80</xdr:row>
      <xdr:rowOff>64951</xdr:rowOff>
    </xdr:to>
    <xdr:cxnSp macro="">
      <xdr:nvCxnSpPr>
        <xdr:cNvPr id="427" name="直線コネクタ 426"/>
        <xdr:cNvCxnSpPr/>
      </xdr:nvCxnSpPr>
      <xdr:spPr>
        <a:xfrm>
          <a:off x="14782800" y="13754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38826</xdr:rowOff>
    </xdr:from>
    <xdr:to>
      <xdr:col>21</xdr:col>
      <xdr:colOff>361950</xdr:colOff>
      <xdr:row>80</xdr:row>
      <xdr:rowOff>120469</xdr:rowOff>
    </xdr:to>
    <xdr:cxnSp macro="">
      <xdr:nvCxnSpPr>
        <xdr:cNvPr id="430" name="直線コネクタ 429"/>
        <xdr:cNvCxnSpPr/>
      </xdr:nvCxnSpPr>
      <xdr:spPr>
        <a:xfrm flipV="1">
          <a:off x="13893800" y="137548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110671</xdr:rowOff>
    </xdr:from>
    <xdr:to>
      <xdr:col>20</xdr:col>
      <xdr:colOff>158750</xdr:colOff>
      <xdr:row>80</xdr:row>
      <xdr:rowOff>120469</xdr:rowOff>
    </xdr:to>
    <xdr:cxnSp macro="">
      <xdr:nvCxnSpPr>
        <xdr:cNvPr id="433" name="直線コネクタ 432"/>
        <xdr:cNvCxnSpPr/>
      </xdr:nvCxnSpPr>
      <xdr:spPr>
        <a:xfrm>
          <a:off x="13004800" y="138266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100693</xdr:rowOff>
    </xdr:from>
    <xdr:to>
      <xdr:col>24</xdr:col>
      <xdr:colOff>82550</xdr:colOff>
      <xdr:row>80</xdr:row>
      <xdr:rowOff>30843</xdr:rowOff>
    </xdr:to>
    <xdr:sp macro="" textlink="">
      <xdr:nvSpPr>
        <xdr:cNvPr id="443" name="円/楕円 442"/>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72770</xdr:rowOff>
    </xdr:from>
    <xdr:ext cx="762000" cy="259045"/>
    <xdr:sp macro="" textlink="">
      <xdr:nvSpPr>
        <xdr:cNvPr id="444" name="公債費以外該当値テキスト"/>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14151</xdr:rowOff>
    </xdr:from>
    <xdr:to>
      <xdr:col>22</xdr:col>
      <xdr:colOff>615950</xdr:colOff>
      <xdr:row>80</xdr:row>
      <xdr:rowOff>115751</xdr:rowOff>
    </xdr:to>
    <xdr:sp macro="" textlink="">
      <xdr:nvSpPr>
        <xdr:cNvPr id="445" name="円/楕円 444"/>
        <xdr:cNvSpPr/>
      </xdr:nvSpPr>
      <xdr:spPr>
        <a:xfrm>
          <a:off x="15621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100528</xdr:rowOff>
    </xdr:from>
    <xdr:ext cx="736600" cy="259045"/>
    <xdr:sp macro="" textlink="">
      <xdr:nvSpPr>
        <xdr:cNvPr id="446" name="テキスト ボックス 445"/>
        <xdr:cNvSpPr txBox="1"/>
      </xdr:nvSpPr>
      <xdr:spPr>
        <a:xfrm>
          <a:off x="15290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159476</xdr:rowOff>
    </xdr:from>
    <xdr:to>
      <xdr:col>21</xdr:col>
      <xdr:colOff>412750</xdr:colOff>
      <xdr:row>80</xdr:row>
      <xdr:rowOff>89626</xdr:rowOff>
    </xdr:to>
    <xdr:sp macro="" textlink="">
      <xdr:nvSpPr>
        <xdr:cNvPr id="447" name="円/楕円 446"/>
        <xdr:cNvSpPr/>
      </xdr:nvSpPr>
      <xdr:spPr>
        <a:xfrm>
          <a:off x="14732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74403</xdr:rowOff>
    </xdr:from>
    <xdr:ext cx="762000" cy="259045"/>
    <xdr:sp macro="" textlink="">
      <xdr:nvSpPr>
        <xdr:cNvPr id="448" name="テキスト ボックス 447"/>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69669</xdr:rowOff>
    </xdr:from>
    <xdr:to>
      <xdr:col>20</xdr:col>
      <xdr:colOff>209550</xdr:colOff>
      <xdr:row>80</xdr:row>
      <xdr:rowOff>171269</xdr:rowOff>
    </xdr:to>
    <xdr:sp macro="" textlink="">
      <xdr:nvSpPr>
        <xdr:cNvPr id="449" name="円/楕円 448"/>
        <xdr:cNvSpPr/>
      </xdr:nvSpPr>
      <xdr:spPr>
        <a:xfrm>
          <a:off x="13843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156046</xdr:rowOff>
    </xdr:from>
    <xdr:ext cx="762000" cy="259045"/>
    <xdr:sp macro="" textlink="">
      <xdr:nvSpPr>
        <xdr:cNvPr id="450" name="テキスト ボックス 449"/>
        <xdr:cNvSpPr txBox="1"/>
      </xdr:nvSpPr>
      <xdr:spPr>
        <a:xfrm>
          <a:off x="13512800" y="1387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59871</xdr:rowOff>
    </xdr:from>
    <xdr:to>
      <xdr:col>19</xdr:col>
      <xdr:colOff>6350</xdr:colOff>
      <xdr:row>80</xdr:row>
      <xdr:rowOff>161471</xdr:rowOff>
    </xdr:to>
    <xdr:sp macro="" textlink="">
      <xdr:nvSpPr>
        <xdr:cNvPr id="451" name="円/楕円 450"/>
        <xdr:cNvSpPr/>
      </xdr:nvSpPr>
      <xdr:spPr>
        <a:xfrm>
          <a:off x="12954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146248</xdr:rowOff>
    </xdr:from>
    <xdr:ext cx="762000" cy="259045"/>
    <xdr:sp macro="" textlink="">
      <xdr:nvSpPr>
        <xdr:cNvPr id="452" name="テキスト ボックス 451"/>
        <xdr:cNvSpPr txBox="1"/>
      </xdr:nvSpPr>
      <xdr:spPr>
        <a:xfrm>
          <a:off x="12623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山口県上関町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166512</xdr:rowOff>
    </xdr:from>
    <xdr:to>
      <xdr:col>4</xdr:col>
      <xdr:colOff>1117600</xdr:colOff>
      <xdr:row>18</xdr:row>
      <xdr:rowOff>3973</xdr:rowOff>
    </xdr:to>
    <xdr:cxnSp macro="">
      <xdr:nvCxnSpPr>
        <xdr:cNvPr id="49" name="直線コネクタ 48"/>
        <xdr:cNvCxnSpPr/>
      </xdr:nvCxnSpPr>
      <xdr:spPr bwMode="auto">
        <a:xfrm flipV="1">
          <a:off x="5003800" y="3128787"/>
          <a:ext cx="647700" cy="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3973</xdr:rowOff>
    </xdr:from>
    <xdr:to>
      <xdr:col>4</xdr:col>
      <xdr:colOff>469900</xdr:colOff>
      <xdr:row>18</xdr:row>
      <xdr:rowOff>7709</xdr:rowOff>
    </xdr:to>
    <xdr:cxnSp macro="">
      <xdr:nvCxnSpPr>
        <xdr:cNvPr id="52" name="直線コネクタ 51"/>
        <xdr:cNvCxnSpPr/>
      </xdr:nvCxnSpPr>
      <xdr:spPr bwMode="auto">
        <a:xfrm flipV="1">
          <a:off x="4305300" y="3137698"/>
          <a:ext cx="698500" cy="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7709</xdr:rowOff>
    </xdr:from>
    <xdr:to>
      <xdr:col>3</xdr:col>
      <xdr:colOff>904875</xdr:colOff>
      <xdr:row>18</xdr:row>
      <xdr:rowOff>9900</xdr:rowOff>
    </xdr:to>
    <xdr:cxnSp macro="">
      <xdr:nvCxnSpPr>
        <xdr:cNvPr id="55" name="直線コネクタ 54"/>
        <xdr:cNvCxnSpPr/>
      </xdr:nvCxnSpPr>
      <xdr:spPr bwMode="auto">
        <a:xfrm flipV="1">
          <a:off x="3606800" y="3141434"/>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8088</xdr:rowOff>
    </xdr:from>
    <xdr:to>
      <xdr:col>3</xdr:col>
      <xdr:colOff>206375</xdr:colOff>
      <xdr:row>18</xdr:row>
      <xdr:rowOff>9900</xdr:rowOff>
    </xdr:to>
    <xdr:cxnSp macro="">
      <xdr:nvCxnSpPr>
        <xdr:cNvPr id="58" name="直線コネクタ 57"/>
        <xdr:cNvCxnSpPr/>
      </xdr:nvCxnSpPr>
      <xdr:spPr bwMode="auto">
        <a:xfrm>
          <a:off x="2908300" y="3141813"/>
          <a:ext cx="698500" cy="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115712</xdr:rowOff>
    </xdr:from>
    <xdr:to>
      <xdr:col>5</xdr:col>
      <xdr:colOff>34925</xdr:colOff>
      <xdr:row>18</xdr:row>
      <xdr:rowOff>45862</xdr:rowOff>
    </xdr:to>
    <xdr:sp macro="" textlink="">
      <xdr:nvSpPr>
        <xdr:cNvPr id="68" name="円/楕円 67"/>
        <xdr:cNvSpPr/>
      </xdr:nvSpPr>
      <xdr:spPr bwMode="auto">
        <a:xfrm>
          <a:off x="5600700" y="3077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87789</xdr:rowOff>
    </xdr:from>
    <xdr:ext cx="762000" cy="259045"/>
    <xdr:sp macro="" textlink="">
      <xdr:nvSpPr>
        <xdr:cNvPr id="69" name="人口1人当たり決算額の推移該当値テキスト130"/>
        <xdr:cNvSpPr txBox="1"/>
      </xdr:nvSpPr>
      <xdr:spPr>
        <a:xfrm>
          <a:off x="5740400" y="305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224,259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124623</xdr:rowOff>
    </xdr:from>
    <xdr:to>
      <xdr:col>4</xdr:col>
      <xdr:colOff>520700</xdr:colOff>
      <xdr:row>18</xdr:row>
      <xdr:rowOff>54773</xdr:rowOff>
    </xdr:to>
    <xdr:sp macro="" textlink="">
      <xdr:nvSpPr>
        <xdr:cNvPr id="70" name="円/楕円 69"/>
        <xdr:cNvSpPr/>
      </xdr:nvSpPr>
      <xdr:spPr bwMode="auto">
        <a:xfrm>
          <a:off x="4953000" y="308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39550</xdr:rowOff>
    </xdr:from>
    <xdr:ext cx="736600" cy="259045"/>
    <xdr:sp macro="" textlink="">
      <xdr:nvSpPr>
        <xdr:cNvPr id="71" name="テキスト ボックス 70"/>
        <xdr:cNvSpPr txBox="1"/>
      </xdr:nvSpPr>
      <xdr:spPr>
        <a:xfrm>
          <a:off x="4622800" y="3173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128359</xdr:rowOff>
    </xdr:from>
    <xdr:to>
      <xdr:col>3</xdr:col>
      <xdr:colOff>955675</xdr:colOff>
      <xdr:row>18</xdr:row>
      <xdr:rowOff>58509</xdr:rowOff>
    </xdr:to>
    <xdr:sp macro="" textlink="">
      <xdr:nvSpPr>
        <xdr:cNvPr id="72" name="円/楕円 71"/>
        <xdr:cNvSpPr/>
      </xdr:nvSpPr>
      <xdr:spPr bwMode="auto">
        <a:xfrm>
          <a:off x="4254500" y="309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43286</xdr:rowOff>
    </xdr:from>
    <xdr:ext cx="762000" cy="259045"/>
    <xdr:sp macro="" textlink="">
      <xdr:nvSpPr>
        <xdr:cNvPr id="73" name="テキスト ボックス 72"/>
        <xdr:cNvSpPr txBox="1"/>
      </xdr:nvSpPr>
      <xdr:spPr>
        <a:xfrm>
          <a:off x="3924300" y="31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130550</xdr:rowOff>
    </xdr:from>
    <xdr:to>
      <xdr:col>3</xdr:col>
      <xdr:colOff>257175</xdr:colOff>
      <xdr:row>18</xdr:row>
      <xdr:rowOff>60700</xdr:rowOff>
    </xdr:to>
    <xdr:sp macro="" textlink="">
      <xdr:nvSpPr>
        <xdr:cNvPr id="74" name="円/楕円 73"/>
        <xdr:cNvSpPr/>
      </xdr:nvSpPr>
      <xdr:spPr bwMode="auto">
        <a:xfrm>
          <a:off x="3556000" y="309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45477</xdr:rowOff>
    </xdr:from>
    <xdr:ext cx="762000" cy="259045"/>
    <xdr:sp macro="" textlink="">
      <xdr:nvSpPr>
        <xdr:cNvPr id="75" name="テキスト ボックス 74"/>
        <xdr:cNvSpPr txBox="1"/>
      </xdr:nvSpPr>
      <xdr:spPr>
        <a:xfrm>
          <a:off x="3225800" y="3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128738</xdr:rowOff>
    </xdr:from>
    <xdr:to>
      <xdr:col>2</xdr:col>
      <xdr:colOff>692150</xdr:colOff>
      <xdr:row>18</xdr:row>
      <xdr:rowOff>58888</xdr:rowOff>
    </xdr:to>
    <xdr:sp macro="" textlink="">
      <xdr:nvSpPr>
        <xdr:cNvPr id="76" name="円/楕円 75"/>
        <xdr:cNvSpPr/>
      </xdr:nvSpPr>
      <xdr:spPr bwMode="auto">
        <a:xfrm>
          <a:off x="2857500" y="30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43665</xdr:rowOff>
    </xdr:from>
    <xdr:ext cx="762000" cy="259045"/>
    <xdr:sp macro="" textlink="">
      <xdr:nvSpPr>
        <xdr:cNvPr id="77" name="テキスト ボックス 76"/>
        <xdr:cNvSpPr txBox="1"/>
      </xdr:nvSpPr>
      <xdr:spPr>
        <a:xfrm>
          <a:off x="2527300" y="317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176611</xdr:rowOff>
    </xdr:from>
    <xdr:to>
      <xdr:col>4</xdr:col>
      <xdr:colOff>1117600</xdr:colOff>
      <xdr:row>35</xdr:row>
      <xdr:rowOff>203160</xdr:rowOff>
    </xdr:to>
    <xdr:cxnSp macro="">
      <xdr:nvCxnSpPr>
        <xdr:cNvPr id="108" name="直線コネクタ 107"/>
        <xdr:cNvCxnSpPr/>
      </xdr:nvCxnSpPr>
      <xdr:spPr bwMode="auto">
        <a:xfrm flipV="1">
          <a:off x="5003800" y="6786961"/>
          <a:ext cx="647700" cy="26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203160</xdr:rowOff>
    </xdr:from>
    <xdr:to>
      <xdr:col>4</xdr:col>
      <xdr:colOff>469900</xdr:colOff>
      <xdr:row>35</xdr:row>
      <xdr:rowOff>203430</xdr:rowOff>
    </xdr:to>
    <xdr:cxnSp macro="">
      <xdr:nvCxnSpPr>
        <xdr:cNvPr id="111" name="直線コネクタ 110"/>
        <xdr:cNvCxnSpPr/>
      </xdr:nvCxnSpPr>
      <xdr:spPr bwMode="auto">
        <a:xfrm flipV="1">
          <a:off x="4305300" y="6813510"/>
          <a:ext cx="698500" cy="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203430</xdr:rowOff>
    </xdr:from>
    <xdr:to>
      <xdr:col>3</xdr:col>
      <xdr:colOff>904875</xdr:colOff>
      <xdr:row>35</xdr:row>
      <xdr:rowOff>209031</xdr:rowOff>
    </xdr:to>
    <xdr:cxnSp macro="">
      <xdr:nvCxnSpPr>
        <xdr:cNvPr id="114" name="直線コネクタ 113"/>
        <xdr:cNvCxnSpPr/>
      </xdr:nvCxnSpPr>
      <xdr:spPr bwMode="auto">
        <a:xfrm flipV="1">
          <a:off x="3606800" y="681378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209031</xdr:rowOff>
    </xdr:from>
    <xdr:to>
      <xdr:col>3</xdr:col>
      <xdr:colOff>206375</xdr:colOff>
      <xdr:row>35</xdr:row>
      <xdr:rowOff>211682</xdr:rowOff>
    </xdr:to>
    <xdr:cxnSp macro="">
      <xdr:nvCxnSpPr>
        <xdr:cNvPr id="117" name="直線コネクタ 116"/>
        <xdr:cNvCxnSpPr/>
      </xdr:nvCxnSpPr>
      <xdr:spPr bwMode="auto">
        <a:xfrm flipV="1">
          <a:off x="2908300" y="6819381"/>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125811</xdr:rowOff>
    </xdr:from>
    <xdr:to>
      <xdr:col>5</xdr:col>
      <xdr:colOff>34925</xdr:colOff>
      <xdr:row>35</xdr:row>
      <xdr:rowOff>227411</xdr:rowOff>
    </xdr:to>
    <xdr:sp macro="" textlink="">
      <xdr:nvSpPr>
        <xdr:cNvPr id="127" name="円/楕円 126"/>
        <xdr:cNvSpPr/>
      </xdr:nvSpPr>
      <xdr:spPr bwMode="auto">
        <a:xfrm>
          <a:off x="5600700" y="673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313788</xdr:rowOff>
    </xdr:from>
    <xdr:ext cx="762000" cy="259045"/>
    <xdr:sp macro="" textlink="">
      <xdr:nvSpPr>
        <xdr:cNvPr id="128" name="人口1人当たり決算額の推移該当値テキスト445"/>
        <xdr:cNvSpPr txBox="1"/>
      </xdr:nvSpPr>
      <xdr:spPr>
        <a:xfrm>
          <a:off x="5740400" y="658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152360</xdr:rowOff>
    </xdr:from>
    <xdr:to>
      <xdr:col>4</xdr:col>
      <xdr:colOff>520700</xdr:colOff>
      <xdr:row>35</xdr:row>
      <xdr:rowOff>253960</xdr:rowOff>
    </xdr:to>
    <xdr:sp macro="" textlink="">
      <xdr:nvSpPr>
        <xdr:cNvPr id="129" name="円/楕円 128"/>
        <xdr:cNvSpPr/>
      </xdr:nvSpPr>
      <xdr:spPr bwMode="auto">
        <a:xfrm>
          <a:off x="4953000" y="676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264137</xdr:rowOff>
    </xdr:from>
    <xdr:ext cx="736600" cy="259045"/>
    <xdr:sp macro="" textlink="">
      <xdr:nvSpPr>
        <xdr:cNvPr id="130" name="テキスト ボックス 129"/>
        <xdr:cNvSpPr txBox="1"/>
      </xdr:nvSpPr>
      <xdr:spPr>
        <a:xfrm>
          <a:off x="4622800" y="653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152630</xdr:rowOff>
    </xdr:from>
    <xdr:to>
      <xdr:col>3</xdr:col>
      <xdr:colOff>955675</xdr:colOff>
      <xdr:row>35</xdr:row>
      <xdr:rowOff>254230</xdr:rowOff>
    </xdr:to>
    <xdr:sp macro="" textlink="">
      <xdr:nvSpPr>
        <xdr:cNvPr id="131" name="円/楕円 130"/>
        <xdr:cNvSpPr/>
      </xdr:nvSpPr>
      <xdr:spPr bwMode="auto">
        <a:xfrm>
          <a:off x="4254500" y="676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264407</xdr:rowOff>
    </xdr:from>
    <xdr:ext cx="762000" cy="259045"/>
    <xdr:sp macro="" textlink="">
      <xdr:nvSpPr>
        <xdr:cNvPr id="132" name="テキスト ボックス 131"/>
        <xdr:cNvSpPr txBox="1"/>
      </xdr:nvSpPr>
      <xdr:spPr>
        <a:xfrm>
          <a:off x="3924300" y="65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158231</xdr:rowOff>
    </xdr:from>
    <xdr:to>
      <xdr:col>3</xdr:col>
      <xdr:colOff>257175</xdr:colOff>
      <xdr:row>35</xdr:row>
      <xdr:rowOff>259831</xdr:rowOff>
    </xdr:to>
    <xdr:sp macro="" textlink="">
      <xdr:nvSpPr>
        <xdr:cNvPr id="133" name="円/楕円 132"/>
        <xdr:cNvSpPr/>
      </xdr:nvSpPr>
      <xdr:spPr bwMode="auto">
        <a:xfrm>
          <a:off x="3556000" y="676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244608</xdr:rowOff>
    </xdr:from>
    <xdr:ext cx="762000" cy="259045"/>
    <xdr:sp macro="" textlink="">
      <xdr:nvSpPr>
        <xdr:cNvPr id="134" name="テキスト ボックス 133"/>
        <xdr:cNvSpPr txBox="1"/>
      </xdr:nvSpPr>
      <xdr:spPr>
        <a:xfrm>
          <a:off x="3225800" y="68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160882</xdr:rowOff>
    </xdr:from>
    <xdr:to>
      <xdr:col>2</xdr:col>
      <xdr:colOff>692150</xdr:colOff>
      <xdr:row>35</xdr:row>
      <xdr:rowOff>262482</xdr:rowOff>
    </xdr:to>
    <xdr:sp macro="" textlink="">
      <xdr:nvSpPr>
        <xdr:cNvPr id="135" name="円/楕円 134"/>
        <xdr:cNvSpPr/>
      </xdr:nvSpPr>
      <xdr:spPr bwMode="auto">
        <a:xfrm>
          <a:off x="2857500" y="677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247259</xdr:rowOff>
    </xdr:from>
    <xdr:ext cx="762000" cy="259045"/>
    <xdr:sp macro="" textlink="">
      <xdr:nvSpPr>
        <xdr:cNvPr id="136" name="テキスト ボックス 135"/>
        <xdr:cNvSpPr txBox="1"/>
      </xdr:nvSpPr>
      <xdr:spPr>
        <a:xfrm>
          <a:off x="2527300" y="68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12678</xdr:rowOff>
    </xdr:from>
    <xdr:to>
      <xdr:col>6</xdr:col>
      <xdr:colOff>511175</xdr:colOff>
      <xdr:row>37</xdr:row>
      <xdr:rowOff>40284</xdr:rowOff>
    </xdr:to>
    <xdr:cxnSp macro="">
      <xdr:nvCxnSpPr>
        <xdr:cNvPr id="60" name="直線コネクタ 59"/>
        <xdr:cNvCxnSpPr/>
      </xdr:nvCxnSpPr>
      <xdr:spPr>
        <a:xfrm flipV="1">
          <a:off x="3797300" y="6356328"/>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32220</xdr:rowOff>
    </xdr:from>
    <xdr:to>
      <xdr:col>5</xdr:col>
      <xdr:colOff>358775</xdr:colOff>
      <xdr:row>37</xdr:row>
      <xdr:rowOff>40284</xdr:rowOff>
    </xdr:to>
    <xdr:cxnSp macro="">
      <xdr:nvCxnSpPr>
        <xdr:cNvPr id="63" name="直線コネクタ 62"/>
        <xdr:cNvCxnSpPr/>
      </xdr:nvCxnSpPr>
      <xdr:spPr>
        <a:xfrm>
          <a:off x="2908300" y="6375870"/>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20544</xdr:rowOff>
    </xdr:from>
    <xdr:to>
      <xdr:col>4</xdr:col>
      <xdr:colOff>155575</xdr:colOff>
      <xdr:row>37</xdr:row>
      <xdr:rowOff>32220</xdr:rowOff>
    </xdr:to>
    <xdr:cxnSp macro="">
      <xdr:nvCxnSpPr>
        <xdr:cNvPr id="66" name="直線コネクタ 65"/>
        <xdr:cNvCxnSpPr/>
      </xdr:nvCxnSpPr>
      <xdr:spPr>
        <a:xfrm>
          <a:off x="2019300" y="6364194"/>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20544</xdr:rowOff>
    </xdr:from>
    <xdr:to>
      <xdr:col>2</xdr:col>
      <xdr:colOff>638175</xdr:colOff>
      <xdr:row>37</xdr:row>
      <xdr:rowOff>32159</xdr:rowOff>
    </xdr:to>
    <xdr:cxnSp macro="">
      <xdr:nvCxnSpPr>
        <xdr:cNvPr id="69" name="直線コネクタ 68"/>
        <xdr:cNvCxnSpPr/>
      </xdr:nvCxnSpPr>
      <xdr:spPr>
        <a:xfrm flipV="1">
          <a:off x="1130300" y="6364194"/>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133328</xdr:rowOff>
    </xdr:from>
    <xdr:to>
      <xdr:col>6</xdr:col>
      <xdr:colOff>561975</xdr:colOff>
      <xdr:row>37</xdr:row>
      <xdr:rowOff>63478</xdr:rowOff>
    </xdr:to>
    <xdr:sp macro="" textlink="">
      <xdr:nvSpPr>
        <xdr:cNvPr id="79" name="円/楕円 78"/>
        <xdr:cNvSpPr/>
      </xdr:nvSpPr>
      <xdr:spPr>
        <a:xfrm>
          <a:off x="4584700" y="63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111755</xdr:rowOff>
    </xdr:from>
    <xdr:ext cx="599010" cy="259045"/>
    <xdr:sp macro="" textlink="">
      <xdr:nvSpPr>
        <xdr:cNvPr id="80" name="人件費該当値テキスト"/>
        <xdr:cNvSpPr txBox="1"/>
      </xdr:nvSpPr>
      <xdr:spPr>
        <a:xfrm>
          <a:off x="4686300" y="628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160934</xdr:rowOff>
    </xdr:from>
    <xdr:to>
      <xdr:col>5</xdr:col>
      <xdr:colOff>409575</xdr:colOff>
      <xdr:row>37</xdr:row>
      <xdr:rowOff>91084</xdr:rowOff>
    </xdr:to>
    <xdr:sp macro="" textlink="">
      <xdr:nvSpPr>
        <xdr:cNvPr id="81" name="円/楕円 80"/>
        <xdr:cNvSpPr/>
      </xdr:nvSpPr>
      <xdr:spPr>
        <a:xfrm>
          <a:off x="3746500" y="63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82211</xdr:rowOff>
    </xdr:from>
    <xdr:ext cx="599010" cy="259045"/>
    <xdr:sp macro="" textlink="">
      <xdr:nvSpPr>
        <xdr:cNvPr id="82" name="テキスト ボックス 81"/>
        <xdr:cNvSpPr txBox="1"/>
      </xdr:nvSpPr>
      <xdr:spPr>
        <a:xfrm>
          <a:off x="3497794" y="642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152870</xdr:rowOff>
    </xdr:from>
    <xdr:to>
      <xdr:col>4</xdr:col>
      <xdr:colOff>206375</xdr:colOff>
      <xdr:row>37</xdr:row>
      <xdr:rowOff>83020</xdr:rowOff>
    </xdr:to>
    <xdr:sp macro="" textlink="">
      <xdr:nvSpPr>
        <xdr:cNvPr id="83" name="円/楕円 82"/>
        <xdr:cNvSpPr/>
      </xdr:nvSpPr>
      <xdr:spPr>
        <a:xfrm>
          <a:off x="2857500" y="63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74147</xdr:rowOff>
    </xdr:from>
    <xdr:ext cx="599010" cy="259045"/>
    <xdr:sp macro="" textlink="">
      <xdr:nvSpPr>
        <xdr:cNvPr id="84" name="テキスト ボックス 83"/>
        <xdr:cNvSpPr txBox="1"/>
      </xdr:nvSpPr>
      <xdr:spPr>
        <a:xfrm>
          <a:off x="2608794" y="64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141194</xdr:rowOff>
    </xdr:from>
    <xdr:to>
      <xdr:col>3</xdr:col>
      <xdr:colOff>3175</xdr:colOff>
      <xdr:row>37</xdr:row>
      <xdr:rowOff>71344</xdr:rowOff>
    </xdr:to>
    <xdr:sp macro="" textlink="">
      <xdr:nvSpPr>
        <xdr:cNvPr id="85" name="円/楕円 84"/>
        <xdr:cNvSpPr/>
      </xdr:nvSpPr>
      <xdr:spPr>
        <a:xfrm>
          <a:off x="1968500" y="63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87871</xdr:rowOff>
    </xdr:from>
    <xdr:ext cx="599010" cy="259045"/>
    <xdr:sp macro="" textlink="">
      <xdr:nvSpPr>
        <xdr:cNvPr id="86" name="テキスト ボックス 85"/>
        <xdr:cNvSpPr txBox="1"/>
      </xdr:nvSpPr>
      <xdr:spPr>
        <a:xfrm>
          <a:off x="1719794" y="60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152809</xdr:rowOff>
    </xdr:from>
    <xdr:to>
      <xdr:col>1</xdr:col>
      <xdr:colOff>485775</xdr:colOff>
      <xdr:row>37</xdr:row>
      <xdr:rowOff>82959</xdr:rowOff>
    </xdr:to>
    <xdr:sp macro="" textlink="">
      <xdr:nvSpPr>
        <xdr:cNvPr id="87" name="円/楕円 86"/>
        <xdr:cNvSpPr/>
      </xdr:nvSpPr>
      <xdr:spPr>
        <a:xfrm>
          <a:off x="1079500" y="6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74086</xdr:rowOff>
    </xdr:from>
    <xdr:ext cx="599010" cy="259045"/>
    <xdr:sp macro="" textlink="">
      <xdr:nvSpPr>
        <xdr:cNvPr id="88" name="テキスト ボックス 87"/>
        <xdr:cNvSpPr txBox="1"/>
      </xdr:nvSpPr>
      <xdr:spPr>
        <a:xfrm>
          <a:off x="830794" y="641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77174</xdr:rowOff>
    </xdr:from>
    <xdr:to>
      <xdr:col>6</xdr:col>
      <xdr:colOff>511175</xdr:colOff>
      <xdr:row>58</xdr:row>
      <xdr:rowOff>92697</xdr:rowOff>
    </xdr:to>
    <xdr:cxnSp macro="">
      <xdr:nvCxnSpPr>
        <xdr:cNvPr id="117" name="直線コネクタ 116"/>
        <xdr:cNvCxnSpPr/>
      </xdr:nvCxnSpPr>
      <xdr:spPr>
        <a:xfrm flipV="1">
          <a:off x="3797300" y="10021274"/>
          <a:ext cx="8382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92697</xdr:rowOff>
    </xdr:from>
    <xdr:to>
      <xdr:col>5</xdr:col>
      <xdr:colOff>358775</xdr:colOff>
      <xdr:row>58</xdr:row>
      <xdr:rowOff>103797</xdr:rowOff>
    </xdr:to>
    <xdr:cxnSp macro="">
      <xdr:nvCxnSpPr>
        <xdr:cNvPr id="120" name="直線コネクタ 119"/>
        <xdr:cNvCxnSpPr/>
      </xdr:nvCxnSpPr>
      <xdr:spPr>
        <a:xfrm flipV="1">
          <a:off x="2908300" y="1003679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103797</xdr:rowOff>
    </xdr:from>
    <xdr:to>
      <xdr:col>4</xdr:col>
      <xdr:colOff>155575</xdr:colOff>
      <xdr:row>58</xdr:row>
      <xdr:rowOff>105853</xdr:rowOff>
    </xdr:to>
    <xdr:cxnSp macro="">
      <xdr:nvCxnSpPr>
        <xdr:cNvPr id="123" name="直線コネクタ 122"/>
        <xdr:cNvCxnSpPr/>
      </xdr:nvCxnSpPr>
      <xdr:spPr>
        <a:xfrm flipV="1">
          <a:off x="2019300" y="10047897"/>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101540</xdr:rowOff>
    </xdr:from>
    <xdr:to>
      <xdr:col>2</xdr:col>
      <xdr:colOff>638175</xdr:colOff>
      <xdr:row>58</xdr:row>
      <xdr:rowOff>105853</xdr:rowOff>
    </xdr:to>
    <xdr:cxnSp macro="">
      <xdr:nvCxnSpPr>
        <xdr:cNvPr id="126" name="直線コネクタ 125"/>
        <xdr:cNvCxnSpPr/>
      </xdr:nvCxnSpPr>
      <xdr:spPr>
        <a:xfrm>
          <a:off x="1130300" y="10045640"/>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26374</xdr:rowOff>
    </xdr:from>
    <xdr:to>
      <xdr:col>6</xdr:col>
      <xdr:colOff>561975</xdr:colOff>
      <xdr:row>58</xdr:row>
      <xdr:rowOff>127974</xdr:rowOff>
    </xdr:to>
    <xdr:sp macro="" textlink="">
      <xdr:nvSpPr>
        <xdr:cNvPr id="136" name="円/楕円 135"/>
        <xdr:cNvSpPr/>
      </xdr:nvSpPr>
      <xdr:spPr>
        <a:xfrm>
          <a:off x="4584700" y="99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112751</xdr:rowOff>
    </xdr:from>
    <xdr:ext cx="599010" cy="259045"/>
    <xdr:sp macro="" textlink="">
      <xdr:nvSpPr>
        <xdr:cNvPr id="137" name="物件費該当値テキスト"/>
        <xdr:cNvSpPr txBox="1"/>
      </xdr:nvSpPr>
      <xdr:spPr>
        <a:xfrm>
          <a:off x="4686300" y="98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41897</xdr:rowOff>
    </xdr:from>
    <xdr:to>
      <xdr:col>5</xdr:col>
      <xdr:colOff>409575</xdr:colOff>
      <xdr:row>58</xdr:row>
      <xdr:rowOff>143497</xdr:rowOff>
    </xdr:to>
    <xdr:sp macro="" textlink="">
      <xdr:nvSpPr>
        <xdr:cNvPr id="138" name="円/楕円 137"/>
        <xdr:cNvSpPr/>
      </xdr:nvSpPr>
      <xdr:spPr>
        <a:xfrm>
          <a:off x="3746500" y="99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134624</xdr:rowOff>
    </xdr:from>
    <xdr:ext cx="599010" cy="259045"/>
    <xdr:sp macro="" textlink="">
      <xdr:nvSpPr>
        <xdr:cNvPr id="139" name="テキスト ボックス 138"/>
        <xdr:cNvSpPr txBox="1"/>
      </xdr:nvSpPr>
      <xdr:spPr>
        <a:xfrm>
          <a:off x="3497794" y="1007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52997</xdr:rowOff>
    </xdr:from>
    <xdr:to>
      <xdr:col>4</xdr:col>
      <xdr:colOff>206375</xdr:colOff>
      <xdr:row>58</xdr:row>
      <xdr:rowOff>154597</xdr:rowOff>
    </xdr:to>
    <xdr:sp macro="" textlink="">
      <xdr:nvSpPr>
        <xdr:cNvPr id="140" name="円/楕円 139"/>
        <xdr:cNvSpPr/>
      </xdr:nvSpPr>
      <xdr:spPr>
        <a:xfrm>
          <a:off x="2857500" y="99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145724</xdr:rowOff>
    </xdr:from>
    <xdr:ext cx="599010" cy="259045"/>
    <xdr:sp macro="" textlink="">
      <xdr:nvSpPr>
        <xdr:cNvPr id="141" name="テキスト ボックス 140"/>
        <xdr:cNvSpPr txBox="1"/>
      </xdr:nvSpPr>
      <xdr:spPr>
        <a:xfrm>
          <a:off x="2608794" y="100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55053</xdr:rowOff>
    </xdr:from>
    <xdr:to>
      <xdr:col>3</xdr:col>
      <xdr:colOff>3175</xdr:colOff>
      <xdr:row>58</xdr:row>
      <xdr:rowOff>156653</xdr:rowOff>
    </xdr:to>
    <xdr:sp macro="" textlink="">
      <xdr:nvSpPr>
        <xdr:cNvPr id="142" name="円/楕円 141"/>
        <xdr:cNvSpPr/>
      </xdr:nvSpPr>
      <xdr:spPr>
        <a:xfrm>
          <a:off x="1968500" y="99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147780</xdr:rowOff>
    </xdr:from>
    <xdr:ext cx="599010" cy="259045"/>
    <xdr:sp macro="" textlink="">
      <xdr:nvSpPr>
        <xdr:cNvPr id="143" name="テキスト ボックス 142"/>
        <xdr:cNvSpPr txBox="1"/>
      </xdr:nvSpPr>
      <xdr:spPr>
        <a:xfrm>
          <a:off x="1719794" y="100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50740</xdr:rowOff>
    </xdr:from>
    <xdr:to>
      <xdr:col>1</xdr:col>
      <xdr:colOff>485775</xdr:colOff>
      <xdr:row>58</xdr:row>
      <xdr:rowOff>152340</xdr:rowOff>
    </xdr:to>
    <xdr:sp macro="" textlink="">
      <xdr:nvSpPr>
        <xdr:cNvPr id="144" name="円/楕円 143"/>
        <xdr:cNvSpPr/>
      </xdr:nvSpPr>
      <xdr:spPr>
        <a:xfrm>
          <a:off x="1079500" y="99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143467</xdr:rowOff>
    </xdr:from>
    <xdr:ext cx="599010" cy="259045"/>
    <xdr:sp macro="" textlink="">
      <xdr:nvSpPr>
        <xdr:cNvPr id="145" name="テキスト ボックス 144"/>
        <xdr:cNvSpPr txBox="1"/>
      </xdr:nvSpPr>
      <xdr:spPr>
        <a:xfrm>
          <a:off x="830794" y="100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122065</xdr:rowOff>
    </xdr:from>
    <xdr:to>
      <xdr:col>6</xdr:col>
      <xdr:colOff>511175</xdr:colOff>
      <xdr:row>78</xdr:row>
      <xdr:rowOff>128064</xdr:rowOff>
    </xdr:to>
    <xdr:cxnSp macro="">
      <xdr:nvCxnSpPr>
        <xdr:cNvPr id="172" name="直線コネクタ 171"/>
        <xdr:cNvCxnSpPr/>
      </xdr:nvCxnSpPr>
      <xdr:spPr>
        <a:xfrm flipV="1">
          <a:off x="3797300" y="13495165"/>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127557</xdr:rowOff>
    </xdr:from>
    <xdr:to>
      <xdr:col>5</xdr:col>
      <xdr:colOff>358775</xdr:colOff>
      <xdr:row>78</xdr:row>
      <xdr:rowOff>128064</xdr:rowOff>
    </xdr:to>
    <xdr:cxnSp macro="">
      <xdr:nvCxnSpPr>
        <xdr:cNvPr id="175" name="直線コネクタ 174"/>
        <xdr:cNvCxnSpPr/>
      </xdr:nvCxnSpPr>
      <xdr:spPr>
        <a:xfrm>
          <a:off x="2908300" y="1350065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127557</xdr:rowOff>
    </xdr:from>
    <xdr:to>
      <xdr:col>4</xdr:col>
      <xdr:colOff>155575</xdr:colOff>
      <xdr:row>78</xdr:row>
      <xdr:rowOff>128783</xdr:rowOff>
    </xdr:to>
    <xdr:cxnSp macro="">
      <xdr:nvCxnSpPr>
        <xdr:cNvPr id="178" name="直線コネクタ 177"/>
        <xdr:cNvCxnSpPr/>
      </xdr:nvCxnSpPr>
      <xdr:spPr>
        <a:xfrm flipV="1">
          <a:off x="2019300" y="13500657"/>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128783</xdr:rowOff>
    </xdr:from>
    <xdr:to>
      <xdr:col>2</xdr:col>
      <xdr:colOff>638175</xdr:colOff>
      <xdr:row>78</xdr:row>
      <xdr:rowOff>129921</xdr:rowOff>
    </xdr:to>
    <xdr:cxnSp macro="">
      <xdr:nvCxnSpPr>
        <xdr:cNvPr id="181" name="直線コネクタ 180"/>
        <xdr:cNvCxnSpPr/>
      </xdr:nvCxnSpPr>
      <xdr:spPr>
        <a:xfrm flipV="1">
          <a:off x="1130300" y="13501883"/>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71265</xdr:rowOff>
    </xdr:from>
    <xdr:to>
      <xdr:col>6</xdr:col>
      <xdr:colOff>561975</xdr:colOff>
      <xdr:row>79</xdr:row>
      <xdr:rowOff>1415</xdr:rowOff>
    </xdr:to>
    <xdr:sp macro="" textlink="">
      <xdr:nvSpPr>
        <xdr:cNvPr id="191" name="円/楕円 190"/>
        <xdr:cNvSpPr/>
      </xdr:nvSpPr>
      <xdr:spPr>
        <a:xfrm>
          <a:off x="45847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157642</xdr:rowOff>
    </xdr:from>
    <xdr:ext cx="469744" cy="259045"/>
    <xdr:sp macro="" textlink="">
      <xdr:nvSpPr>
        <xdr:cNvPr id="192" name="維持補修費該当値テキスト"/>
        <xdr:cNvSpPr txBox="1"/>
      </xdr:nvSpPr>
      <xdr:spPr>
        <a:xfrm>
          <a:off x="4686300" y="133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77264</xdr:rowOff>
    </xdr:from>
    <xdr:to>
      <xdr:col>5</xdr:col>
      <xdr:colOff>409575</xdr:colOff>
      <xdr:row>79</xdr:row>
      <xdr:rowOff>7414</xdr:rowOff>
    </xdr:to>
    <xdr:sp macro="" textlink="">
      <xdr:nvSpPr>
        <xdr:cNvPr id="193" name="円/楕円 192"/>
        <xdr:cNvSpPr/>
      </xdr:nvSpPr>
      <xdr:spPr>
        <a:xfrm>
          <a:off x="3746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169991</xdr:rowOff>
    </xdr:from>
    <xdr:ext cx="469744" cy="259045"/>
    <xdr:sp macro="" textlink="">
      <xdr:nvSpPr>
        <xdr:cNvPr id="194" name="テキスト ボックス 193"/>
        <xdr:cNvSpPr txBox="1"/>
      </xdr:nvSpPr>
      <xdr:spPr>
        <a:xfrm>
          <a:off x="3562427" y="135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76757</xdr:rowOff>
    </xdr:from>
    <xdr:to>
      <xdr:col>4</xdr:col>
      <xdr:colOff>206375</xdr:colOff>
      <xdr:row>79</xdr:row>
      <xdr:rowOff>6907</xdr:rowOff>
    </xdr:to>
    <xdr:sp macro="" textlink="">
      <xdr:nvSpPr>
        <xdr:cNvPr id="195" name="円/楕円 194"/>
        <xdr:cNvSpPr/>
      </xdr:nvSpPr>
      <xdr:spPr>
        <a:xfrm>
          <a:off x="2857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169484</xdr:rowOff>
    </xdr:from>
    <xdr:ext cx="469744" cy="259045"/>
    <xdr:sp macro="" textlink="">
      <xdr:nvSpPr>
        <xdr:cNvPr id="196" name="テキスト ボックス 195"/>
        <xdr:cNvSpPr txBox="1"/>
      </xdr:nvSpPr>
      <xdr:spPr>
        <a:xfrm>
          <a:off x="2673427"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77983</xdr:rowOff>
    </xdr:from>
    <xdr:to>
      <xdr:col>3</xdr:col>
      <xdr:colOff>3175</xdr:colOff>
      <xdr:row>79</xdr:row>
      <xdr:rowOff>8133</xdr:rowOff>
    </xdr:to>
    <xdr:sp macro="" textlink="">
      <xdr:nvSpPr>
        <xdr:cNvPr id="197" name="円/楕円 196"/>
        <xdr:cNvSpPr/>
      </xdr:nvSpPr>
      <xdr:spPr>
        <a:xfrm>
          <a:off x="1968500" y="13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170710</xdr:rowOff>
    </xdr:from>
    <xdr:ext cx="469744" cy="259045"/>
    <xdr:sp macro="" textlink="">
      <xdr:nvSpPr>
        <xdr:cNvPr id="198" name="テキスト ボックス 197"/>
        <xdr:cNvSpPr txBox="1"/>
      </xdr:nvSpPr>
      <xdr:spPr>
        <a:xfrm>
          <a:off x="1784427" y="135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79121</xdr:rowOff>
    </xdr:from>
    <xdr:to>
      <xdr:col>1</xdr:col>
      <xdr:colOff>485775</xdr:colOff>
      <xdr:row>79</xdr:row>
      <xdr:rowOff>9271</xdr:rowOff>
    </xdr:to>
    <xdr:sp macro="" textlink="">
      <xdr:nvSpPr>
        <xdr:cNvPr id="199" name="円/楕円 198"/>
        <xdr:cNvSpPr/>
      </xdr:nvSpPr>
      <xdr:spPr>
        <a:xfrm>
          <a:off x="1079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398</xdr:rowOff>
    </xdr:from>
    <xdr:ext cx="469744" cy="259045"/>
    <xdr:sp macro="" textlink="">
      <xdr:nvSpPr>
        <xdr:cNvPr id="200" name="テキスト ボックス 199"/>
        <xdr:cNvSpPr txBox="1"/>
      </xdr:nvSpPr>
      <xdr:spPr>
        <a:xfrm>
          <a:off x="895427"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113878</xdr:rowOff>
    </xdr:from>
    <xdr:to>
      <xdr:col>6</xdr:col>
      <xdr:colOff>511175</xdr:colOff>
      <xdr:row>94</xdr:row>
      <xdr:rowOff>137283</xdr:rowOff>
    </xdr:to>
    <xdr:cxnSp macro="">
      <xdr:nvCxnSpPr>
        <xdr:cNvPr id="231" name="直線コネクタ 230"/>
        <xdr:cNvCxnSpPr/>
      </xdr:nvCxnSpPr>
      <xdr:spPr>
        <a:xfrm flipV="1">
          <a:off x="3797300" y="16230178"/>
          <a:ext cx="8382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137283</xdr:rowOff>
    </xdr:from>
    <xdr:to>
      <xdr:col>5</xdr:col>
      <xdr:colOff>358775</xdr:colOff>
      <xdr:row>95</xdr:row>
      <xdr:rowOff>73461</xdr:rowOff>
    </xdr:to>
    <xdr:cxnSp macro="">
      <xdr:nvCxnSpPr>
        <xdr:cNvPr id="234" name="直線コネクタ 233"/>
        <xdr:cNvCxnSpPr/>
      </xdr:nvCxnSpPr>
      <xdr:spPr>
        <a:xfrm flipV="1">
          <a:off x="2908300" y="16253583"/>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70848</xdr:rowOff>
    </xdr:from>
    <xdr:to>
      <xdr:col>4</xdr:col>
      <xdr:colOff>155575</xdr:colOff>
      <xdr:row>95</xdr:row>
      <xdr:rowOff>73461</xdr:rowOff>
    </xdr:to>
    <xdr:cxnSp macro="">
      <xdr:nvCxnSpPr>
        <xdr:cNvPr id="237" name="直線コネクタ 236"/>
        <xdr:cNvCxnSpPr/>
      </xdr:nvCxnSpPr>
      <xdr:spPr>
        <a:xfrm>
          <a:off x="2019300" y="1635859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70848</xdr:rowOff>
    </xdr:from>
    <xdr:to>
      <xdr:col>2</xdr:col>
      <xdr:colOff>638175</xdr:colOff>
      <xdr:row>95</xdr:row>
      <xdr:rowOff>92576</xdr:rowOff>
    </xdr:to>
    <xdr:cxnSp macro="">
      <xdr:nvCxnSpPr>
        <xdr:cNvPr id="240" name="直線コネクタ 239"/>
        <xdr:cNvCxnSpPr/>
      </xdr:nvCxnSpPr>
      <xdr:spPr>
        <a:xfrm flipV="1">
          <a:off x="1130300" y="16358598"/>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63078</xdr:rowOff>
    </xdr:from>
    <xdr:to>
      <xdr:col>6</xdr:col>
      <xdr:colOff>561975</xdr:colOff>
      <xdr:row>94</xdr:row>
      <xdr:rowOff>164678</xdr:rowOff>
    </xdr:to>
    <xdr:sp macro="" textlink="">
      <xdr:nvSpPr>
        <xdr:cNvPr id="250" name="円/楕円 249"/>
        <xdr:cNvSpPr/>
      </xdr:nvSpPr>
      <xdr:spPr>
        <a:xfrm>
          <a:off x="4584700" y="161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85955</xdr:rowOff>
    </xdr:from>
    <xdr:ext cx="534377" cy="259045"/>
    <xdr:sp macro="" textlink="">
      <xdr:nvSpPr>
        <xdr:cNvPr id="251" name="扶助費該当値テキスト"/>
        <xdr:cNvSpPr txBox="1"/>
      </xdr:nvSpPr>
      <xdr:spPr>
        <a:xfrm>
          <a:off x="4686300" y="160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86483</xdr:rowOff>
    </xdr:from>
    <xdr:to>
      <xdr:col>5</xdr:col>
      <xdr:colOff>409575</xdr:colOff>
      <xdr:row>95</xdr:row>
      <xdr:rowOff>16633</xdr:rowOff>
    </xdr:to>
    <xdr:sp macro="" textlink="">
      <xdr:nvSpPr>
        <xdr:cNvPr id="252" name="円/楕円 251"/>
        <xdr:cNvSpPr/>
      </xdr:nvSpPr>
      <xdr:spPr>
        <a:xfrm>
          <a:off x="3746500" y="16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33160</xdr:rowOff>
    </xdr:from>
    <xdr:ext cx="534377" cy="259045"/>
    <xdr:sp macro="" textlink="">
      <xdr:nvSpPr>
        <xdr:cNvPr id="253" name="テキスト ボックス 252"/>
        <xdr:cNvSpPr txBox="1"/>
      </xdr:nvSpPr>
      <xdr:spPr>
        <a:xfrm>
          <a:off x="3530111" y="15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22661</xdr:rowOff>
    </xdr:from>
    <xdr:to>
      <xdr:col>4</xdr:col>
      <xdr:colOff>206375</xdr:colOff>
      <xdr:row>95</xdr:row>
      <xdr:rowOff>124261</xdr:rowOff>
    </xdr:to>
    <xdr:sp macro="" textlink="">
      <xdr:nvSpPr>
        <xdr:cNvPr id="254" name="円/楕円 253"/>
        <xdr:cNvSpPr/>
      </xdr:nvSpPr>
      <xdr:spPr>
        <a:xfrm>
          <a:off x="2857500" y="163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140788</xdr:rowOff>
    </xdr:from>
    <xdr:ext cx="534377" cy="259045"/>
    <xdr:sp macro="" textlink="">
      <xdr:nvSpPr>
        <xdr:cNvPr id="255" name="テキスト ボックス 254"/>
        <xdr:cNvSpPr txBox="1"/>
      </xdr:nvSpPr>
      <xdr:spPr>
        <a:xfrm>
          <a:off x="2641111" y="160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20048</xdr:rowOff>
    </xdr:from>
    <xdr:to>
      <xdr:col>3</xdr:col>
      <xdr:colOff>3175</xdr:colOff>
      <xdr:row>95</xdr:row>
      <xdr:rowOff>121648</xdr:rowOff>
    </xdr:to>
    <xdr:sp macro="" textlink="">
      <xdr:nvSpPr>
        <xdr:cNvPr id="256" name="円/楕円 255"/>
        <xdr:cNvSpPr/>
      </xdr:nvSpPr>
      <xdr:spPr>
        <a:xfrm>
          <a:off x="1968500" y="163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138175</xdr:rowOff>
    </xdr:from>
    <xdr:ext cx="534377" cy="259045"/>
    <xdr:sp macro="" textlink="">
      <xdr:nvSpPr>
        <xdr:cNvPr id="257" name="テキスト ボックス 256"/>
        <xdr:cNvSpPr txBox="1"/>
      </xdr:nvSpPr>
      <xdr:spPr>
        <a:xfrm>
          <a:off x="1752111" y="160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41776</xdr:rowOff>
    </xdr:from>
    <xdr:to>
      <xdr:col>1</xdr:col>
      <xdr:colOff>485775</xdr:colOff>
      <xdr:row>95</xdr:row>
      <xdr:rowOff>143376</xdr:rowOff>
    </xdr:to>
    <xdr:sp macro="" textlink="">
      <xdr:nvSpPr>
        <xdr:cNvPr id="258" name="円/楕円 257"/>
        <xdr:cNvSpPr/>
      </xdr:nvSpPr>
      <xdr:spPr>
        <a:xfrm>
          <a:off x="1079500" y="16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159903</xdr:rowOff>
    </xdr:from>
    <xdr:ext cx="534377" cy="259045"/>
    <xdr:sp macro="" textlink="">
      <xdr:nvSpPr>
        <xdr:cNvPr id="259" name="テキスト ボックス 258"/>
        <xdr:cNvSpPr txBox="1"/>
      </xdr:nvSpPr>
      <xdr:spPr>
        <a:xfrm>
          <a:off x="863111" y="161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146911</xdr:rowOff>
    </xdr:from>
    <xdr:to>
      <xdr:col>15</xdr:col>
      <xdr:colOff>180975</xdr:colOff>
      <xdr:row>37</xdr:row>
      <xdr:rowOff>164078</xdr:rowOff>
    </xdr:to>
    <xdr:cxnSp macro="">
      <xdr:nvCxnSpPr>
        <xdr:cNvPr id="290" name="直線コネクタ 289"/>
        <xdr:cNvCxnSpPr/>
      </xdr:nvCxnSpPr>
      <xdr:spPr>
        <a:xfrm flipV="1">
          <a:off x="9639300" y="6490561"/>
          <a:ext cx="8382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152698</xdr:rowOff>
    </xdr:from>
    <xdr:to>
      <xdr:col>14</xdr:col>
      <xdr:colOff>28575</xdr:colOff>
      <xdr:row>37</xdr:row>
      <xdr:rowOff>164078</xdr:rowOff>
    </xdr:to>
    <xdr:cxnSp macro="">
      <xdr:nvCxnSpPr>
        <xdr:cNvPr id="293" name="直線コネクタ 292"/>
        <xdr:cNvCxnSpPr/>
      </xdr:nvCxnSpPr>
      <xdr:spPr>
        <a:xfrm>
          <a:off x="8750300" y="6496348"/>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152698</xdr:rowOff>
    </xdr:from>
    <xdr:to>
      <xdr:col>12</xdr:col>
      <xdr:colOff>511175</xdr:colOff>
      <xdr:row>38</xdr:row>
      <xdr:rowOff>19355</xdr:rowOff>
    </xdr:to>
    <xdr:cxnSp macro="">
      <xdr:nvCxnSpPr>
        <xdr:cNvPr id="296" name="直線コネクタ 295"/>
        <xdr:cNvCxnSpPr/>
      </xdr:nvCxnSpPr>
      <xdr:spPr>
        <a:xfrm flipV="1">
          <a:off x="7861300" y="6496348"/>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52835</xdr:rowOff>
    </xdr:from>
    <xdr:to>
      <xdr:col>11</xdr:col>
      <xdr:colOff>307975</xdr:colOff>
      <xdr:row>38</xdr:row>
      <xdr:rowOff>19355</xdr:rowOff>
    </xdr:to>
    <xdr:cxnSp macro="">
      <xdr:nvCxnSpPr>
        <xdr:cNvPr id="299" name="直線コネクタ 298"/>
        <xdr:cNvCxnSpPr/>
      </xdr:nvCxnSpPr>
      <xdr:spPr>
        <a:xfrm>
          <a:off x="6972300" y="6396485"/>
          <a:ext cx="889000" cy="1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96111</xdr:rowOff>
    </xdr:from>
    <xdr:to>
      <xdr:col>15</xdr:col>
      <xdr:colOff>231775</xdr:colOff>
      <xdr:row>38</xdr:row>
      <xdr:rowOff>26260</xdr:rowOff>
    </xdr:to>
    <xdr:sp macro="" textlink="">
      <xdr:nvSpPr>
        <xdr:cNvPr id="309" name="円/楕円 308"/>
        <xdr:cNvSpPr/>
      </xdr:nvSpPr>
      <xdr:spPr>
        <a:xfrm>
          <a:off x="10426700" y="643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74538</xdr:rowOff>
    </xdr:from>
    <xdr:ext cx="534377" cy="259045"/>
    <xdr:sp macro="" textlink="">
      <xdr:nvSpPr>
        <xdr:cNvPr id="310" name="補助費等該当値テキスト"/>
        <xdr:cNvSpPr txBox="1"/>
      </xdr:nvSpPr>
      <xdr:spPr>
        <a:xfrm>
          <a:off x="10528300" y="64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113279</xdr:rowOff>
    </xdr:from>
    <xdr:to>
      <xdr:col>14</xdr:col>
      <xdr:colOff>79375</xdr:colOff>
      <xdr:row>38</xdr:row>
      <xdr:rowOff>43428</xdr:rowOff>
    </xdr:to>
    <xdr:sp macro="" textlink="">
      <xdr:nvSpPr>
        <xdr:cNvPr id="311" name="円/楕円 310"/>
        <xdr:cNvSpPr/>
      </xdr:nvSpPr>
      <xdr:spPr>
        <a:xfrm>
          <a:off x="9588500" y="64569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34555</xdr:rowOff>
    </xdr:from>
    <xdr:ext cx="534377" cy="259045"/>
    <xdr:sp macro="" textlink="">
      <xdr:nvSpPr>
        <xdr:cNvPr id="312" name="テキスト ボックス 311"/>
        <xdr:cNvSpPr txBox="1"/>
      </xdr:nvSpPr>
      <xdr:spPr>
        <a:xfrm>
          <a:off x="9372111" y="654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101898</xdr:rowOff>
    </xdr:from>
    <xdr:to>
      <xdr:col>12</xdr:col>
      <xdr:colOff>561975</xdr:colOff>
      <xdr:row>38</xdr:row>
      <xdr:rowOff>32048</xdr:rowOff>
    </xdr:to>
    <xdr:sp macro="" textlink="">
      <xdr:nvSpPr>
        <xdr:cNvPr id="313" name="円/楕円 312"/>
        <xdr:cNvSpPr/>
      </xdr:nvSpPr>
      <xdr:spPr>
        <a:xfrm>
          <a:off x="8699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23175</xdr:rowOff>
    </xdr:from>
    <xdr:ext cx="534377" cy="259045"/>
    <xdr:sp macro="" textlink="">
      <xdr:nvSpPr>
        <xdr:cNvPr id="314" name="テキスト ボックス 313"/>
        <xdr:cNvSpPr txBox="1"/>
      </xdr:nvSpPr>
      <xdr:spPr>
        <a:xfrm>
          <a:off x="8483111" y="65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140005</xdr:rowOff>
    </xdr:from>
    <xdr:to>
      <xdr:col>11</xdr:col>
      <xdr:colOff>358775</xdr:colOff>
      <xdr:row>38</xdr:row>
      <xdr:rowOff>70155</xdr:rowOff>
    </xdr:to>
    <xdr:sp macro="" textlink="">
      <xdr:nvSpPr>
        <xdr:cNvPr id="315" name="円/楕円 314"/>
        <xdr:cNvSpPr/>
      </xdr:nvSpPr>
      <xdr:spPr>
        <a:xfrm>
          <a:off x="7810500" y="64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61282</xdr:rowOff>
    </xdr:from>
    <xdr:ext cx="534377" cy="259045"/>
    <xdr:sp macro="" textlink="">
      <xdr:nvSpPr>
        <xdr:cNvPr id="316" name="テキスト ボックス 315"/>
        <xdr:cNvSpPr txBox="1"/>
      </xdr:nvSpPr>
      <xdr:spPr>
        <a:xfrm>
          <a:off x="7594111" y="65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2035</xdr:rowOff>
    </xdr:from>
    <xdr:to>
      <xdr:col>10</xdr:col>
      <xdr:colOff>155575</xdr:colOff>
      <xdr:row>37</xdr:row>
      <xdr:rowOff>103635</xdr:rowOff>
    </xdr:to>
    <xdr:sp macro="" textlink="">
      <xdr:nvSpPr>
        <xdr:cNvPr id="317" name="円/楕円 316"/>
        <xdr:cNvSpPr/>
      </xdr:nvSpPr>
      <xdr:spPr>
        <a:xfrm>
          <a:off x="6921500" y="63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94762</xdr:rowOff>
    </xdr:from>
    <xdr:ext cx="599010" cy="259045"/>
    <xdr:sp macro="" textlink="">
      <xdr:nvSpPr>
        <xdr:cNvPr id="318" name="テキスト ボックス 317"/>
        <xdr:cNvSpPr txBox="1"/>
      </xdr:nvSpPr>
      <xdr:spPr>
        <a:xfrm>
          <a:off x="6672794" y="643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52268</xdr:rowOff>
    </xdr:from>
    <xdr:to>
      <xdr:col>15</xdr:col>
      <xdr:colOff>180975</xdr:colOff>
      <xdr:row>57</xdr:row>
      <xdr:rowOff>79390</xdr:rowOff>
    </xdr:to>
    <xdr:cxnSp macro="">
      <xdr:nvCxnSpPr>
        <xdr:cNvPr id="343" name="直線コネクタ 342"/>
        <xdr:cNvCxnSpPr/>
      </xdr:nvCxnSpPr>
      <xdr:spPr>
        <a:xfrm>
          <a:off x="9639300" y="9653468"/>
          <a:ext cx="838200" cy="19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52268</xdr:rowOff>
    </xdr:from>
    <xdr:to>
      <xdr:col>14</xdr:col>
      <xdr:colOff>28575</xdr:colOff>
      <xdr:row>57</xdr:row>
      <xdr:rowOff>10670</xdr:rowOff>
    </xdr:to>
    <xdr:cxnSp macro="">
      <xdr:nvCxnSpPr>
        <xdr:cNvPr id="346" name="直線コネクタ 345"/>
        <xdr:cNvCxnSpPr/>
      </xdr:nvCxnSpPr>
      <xdr:spPr>
        <a:xfrm flipV="1">
          <a:off x="8750300" y="9653468"/>
          <a:ext cx="889000" cy="1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10670</xdr:rowOff>
    </xdr:from>
    <xdr:to>
      <xdr:col>12</xdr:col>
      <xdr:colOff>511175</xdr:colOff>
      <xdr:row>57</xdr:row>
      <xdr:rowOff>119793</xdr:rowOff>
    </xdr:to>
    <xdr:cxnSp macro="">
      <xdr:nvCxnSpPr>
        <xdr:cNvPr id="349" name="直線コネクタ 348"/>
        <xdr:cNvCxnSpPr/>
      </xdr:nvCxnSpPr>
      <xdr:spPr>
        <a:xfrm flipV="1">
          <a:off x="7861300" y="9783320"/>
          <a:ext cx="889000" cy="1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161415</xdr:rowOff>
    </xdr:from>
    <xdr:to>
      <xdr:col>11</xdr:col>
      <xdr:colOff>307975</xdr:colOff>
      <xdr:row>57</xdr:row>
      <xdr:rowOff>119793</xdr:rowOff>
    </xdr:to>
    <xdr:cxnSp macro="">
      <xdr:nvCxnSpPr>
        <xdr:cNvPr id="352" name="直線コネクタ 351"/>
        <xdr:cNvCxnSpPr/>
      </xdr:nvCxnSpPr>
      <xdr:spPr>
        <a:xfrm>
          <a:off x="6972300" y="9762615"/>
          <a:ext cx="8890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28590</xdr:rowOff>
    </xdr:from>
    <xdr:to>
      <xdr:col>15</xdr:col>
      <xdr:colOff>231775</xdr:colOff>
      <xdr:row>57</xdr:row>
      <xdr:rowOff>130190</xdr:rowOff>
    </xdr:to>
    <xdr:sp macro="" textlink="">
      <xdr:nvSpPr>
        <xdr:cNvPr id="362" name="円/楕円 361"/>
        <xdr:cNvSpPr/>
      </xdr:nvSpPr>
      <xdr:spPr>
        <a:xfrm>
          <a:off x="10426700" y="98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1468</xdr:rowOff>
    </xdr:from>
    <xdr:to>
      <xdr:col>14</xdr:col>
      <xdr:colOff>79375</xdr:colOff>
      <xdr:row>56</xdr:row>
      <xdr:rowOff>103068</xdr:rowOff>
    </xdr:to>
    <xdr:sp macro="" textlink="">
      <xdr:nvSpPr>
        <xdr:cNvPr id="364" name="円/楕円 363"/>
        <xdr:cNvSpPr/>
      </xdr:nvSpPr>
      <xdr:spPr>
        <a:xfrm>
          <a:off x="9588500" y="96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119595</xdr:rowOff>
    </xdr:from>
    <xdr:ext cx="599010" cy="259045"/>
    <xdr:sp macro="" textlink="">
      <xdr:nvSpPr>
        <xdr:cNvPr id="365" name="テキスト ボックス 364"/>
        <xdr:cNvSpPr txBox="1"/>
      </xdr:nvSpPr>
      <xdr:spPr>
        <a:xfrm>
          <a:off x="9339794" y="937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131320</xdr:rowOff>
    </xdr:from>
    <xdr:to>
      <xdr:col>12</xdr:col>
      <xdr:colOff>561975</xdr:colOff>
      <xdr:row>57</xdr:row>
      <xdr:rowOff>61470</xdr:rowOff>
    </xdr:to>
    <xdr:sp macro="" textlink="">
      <xdr:nvSpPr>
        <xdr:cNvPr id="366" name="円/楕円 365"/>
        <xdr:cNvSpPr/>
      </xdr:nvSpPr>
      <xdr:spPr>
        <a:xfrm>
          <a:off x="8699500" y="97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77997</xdr:rowOff>
    </xdr:from>
    <xdr:ext cx="599010" cy="259045"/>
    <xdr:sp macro="" textlink="">
      <xdr:nvSpPr>
        <xdr:cNvPr id="367" name="テキスト ボックス 366"/>
        <xdr:cNvSpPr txBox="1"/>
      </xdr:nvSpPr>
      <xdr:spPr>
        <a:xfrm>
          <a:off x="8450794" y="95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68993</xdr:rowOff>
    </xdr:from>
    <xdr:to>
      <xdr:col>11</xdr:col>
      <xdr:colOff>358775</xdr:colOff>
      <xdr:row>57</xdr:row>
      <xdr:rowOff>170593</xdr:rowOff>
    </xdr:to>
    <xdr:sp macro="" textlink="">
      <xdr:nvSpPr>
        <xdr:cNvPr id="368" name="円/楕円 367"/>
        <xdr:cNvSpPr/>
      </xdr:nvSpPr>
      <xdr:spPr>
        <a:xfrm>
          <a:off x="7810500" y="98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161720</xdr:rowOff>
    </xdr:from>
    <xdr:ext cx="599010" cy="259045"/>
    <xdr:sp macro="" textlink="">
      <xdr:nvSpPr>
        <xdr:cNvPr id="369" name="テキスト ボックス 368"/>
        <xdr:cNvSpPr txBox="1"/>
      </xdr:nvSpPr>
      <xdr:spPr>
        <a:xfrm>
          <a:off x="7561794" y="99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110615</xdr:rowOff>
    </xdr:from>
    <xdr:to>
      <xdr:col>10</xdr:col>
      <xdr:colOff>155575</xdr:colOff>
      <xdr:row>57</xdr:row>
      <xdr:rowOff>40765</xdr:rowOff>
    </xdr:to>
    <xdr:sp macro="" textlink="">
      <xdr:nvSpPr>
        <xdr:cNvPr id="370" name="円/楕円 369"/>
        <xdr:cNvSpPr/>
      </xdr:nvSpPr>
      <xdr:spPr>
        <a:xfrm>
          <a:off x="6921500" y="9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57292</xdr:rowOff>
    </xdr:from>
    <xdr:ext cx="599010" cy="259045"/>
    <xdr:sp macro="" textlink="">
      <xdr:nvSpPr>
        <xdr:cNvPr id="371" name="テキスト ボックス 370"/>
        <xdr:cNvSpPr txBox="1"/>
      </xdr:nvSpPr>
      <xdr:spPr>
        <a:xfrm>
          <a:off x="6672794" y="94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30508</xdr:rowOff>
    </xdr:from>
    <xdr:to>
      <xdr:col>15</xdr:col>
      <xdr:colOff>180975</xdr:colOff>
      <xdr:row>78</xdr:row>
      <xdr:rowOff>118890</xdr:rowOff>
    </xdr:to>
    <xdr:cxnSp macro="">
      <xdr:nvCxnSpPr>
        <xdr:cNvPr id="400" name="直線コネクタ 399"/>
        <xdr:cNvCxnSpPr/>
      </xdr:nvCxnSpPr>
      <xdr:spPr>
        <a:xfrm>
          <a:off x="9639300" y="13060708"/>
          <a:ext cx="838200" cy="4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68090</xdr:rowOff>
    </xdr:from>
    <xdr:to>
      <xdr:col>15</xdr:col>
      <xdr:colOff>231775</xdr:colOff>
      <xdr:row>78</xdr:row>
      <xdr:rowOff>169690</xdr:rowOff>
    </xdr:to>
    <xdr:sp macro="" textlink="">
      <xdr:nvSpPr>
        <xdr:cNvPr id="410" name="円/楕円 409"/>
        <xdr:cNvSpPr/>
      </xdr:nvSpPr>
      <xdr:spPr>
        <a:xfrm>
          <a:off x="10426700" y="134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158370</xdr:rowOff>
    </xdr:from>
    <xdr:ext cx="534377" cy="259045"/>
    <xdr:sp macro="" textlink="">
      <xdr:nvSpPr>
        <xdr:cNvPr id="411" name="普通建設事業費 （ うち新規整備　）該当値テキスト"/>
        <xdr:cNvSpPr txBox="1"/>
      </xdr:nvSpPr>
      <xdr:spPr>
        <a:xfrm>
          <a:off x="10528300"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151158</xdr:rowOff>
    </xdr:from>
    <xdr:to>
      <xdr:col>14</xdr:col>
      <xdr:colOff>79375</xdr:colOff>
      <xdr:row>76</xdr:row>
      <xdr:rowOff>81308</xdr:rowOff>
    </xdr:to>
    <xdr:sp macro="" textlink="">
      <xdr:nvSpPr>
        <xdr:cNvPr id="412" name="円/楕円 411"/>
        <xdr:cNvSpPr/>
      </xdr:nvSpPr>
      <xdr:spPr>
        <a:xfrm>
          <a:off x="9588500" y="13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97835</xdr:rowOff>
    </xdr:from>
    <xdr:ext cx="599010" cy="259045"/>
    <xdr:sp macro="" textlink="">
      <xdr:nvSpPr>
        <xdr:cNvPr id="413" name="テキスト ボックス 412"/>
        <xdr:cNvSpPr txBox="1"/>
      </xdr:nvSpPr>
      <xdr:spPr>
        <a:xfrm>
          <a:off x="9339794" y="1278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20960</xdr:rowOff>
    </xdr:from>
    <xdr:to>
      <xdr:col>15</xdr:col>
      <xdr:colOff>180975</xdr:colOff>
      <xdr:row>98</xdr:row>
      <xdr:rowOff>33865</xdr:rowOff>
    </xdr:to>
    <xdr:cxnSp macro="">
      <xdr:nvCxnSpPr>
        <xdr:cNvPr id="440" name="直線コネクタ 439"/>
        <xdr:cNvCxnSpPr/>
      </xdr:nvCxnSpPr>
      <xdr:spPr>
        <a:xfrm>
          <a:off x="9639300" y="16823060"/>
          <a:ext cx="838200" cy="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154515</xdr:rowOff>
    </xdr:from>
    <xdr:to>
      <xdr:col>15</xdr:col>
      <xdr:colOff>231775</xdr:colOff>
      <xdr:row>98</xdr:row>
      <xdr:rowOff>84665</xdr:rowOff>
    </xdr:to>
    <xdr:sp macro="" textlink="">
      <xdr:nvSpPr>
        <xdr:cNvPr id="450" name="円/楕円 449"/>
        <xdr:cNvSpPr/>
      </xdr:nvSpPr>
      <xdr:spPr>
        <a:xfrm>
          <a:off x="10426700" y="167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119178</xdr:rowOff>
    </xdr:from>
    <xdr:ext cx="599010" cy="259045"/>
    <xdr:sp macro="" textlink="">
      <xdr:nvSpPr>
        <xdr:cNvPr id="451" name="普通建設事業費 （ うち更新整備　）該当値テキスト"/>
        <xdr:cNvSpPr txBox="1"/>
      </xdr:nvSpPr>
      <xdr:spPr>
        <a:xfrm>
          <a:off x="10528300" y="167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141610</xdr:rowOff>
    </xdr:from>
    <xdr:to>
      <xdr:col>14</xdr:col>
      <xdr:colOff>79375</xdr:colOff>
      <xdr:row>98</xdr:row>
      <xdr:rowOff>71760</xdr:rowOff>
    </xdr:to>
    <xdr:sp macro="" textlink="">
      <xdr:nvSpPr>
        <xdr:cNvPr id="452" name="円/楕円 451"/>
        <xdr:cNvSpPr/>
      </xdr:nvSpPr>
      <xdr:spPr>
        <a:xfrm>
          <a:off x="9588500" y="167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62887</xdr:rowOff>
    </xdr:from>
    <xdr:ext cx="599010" cy="259045"/>
    <xdr:sp macro="" textlink="">
      <xdr:nvSpPr>
        <xdr:cNvPr id="453" name="テキスト ボックス 452"/>
        <xdr:cNvSpPr txBox="1"/>
      </xdr:nvSpPr>
      <xdr:spPr>
        <a:xfrm>
          <a:off x="9339794" y="168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44021</xdr:rowOff>
    </xdr:from>
    <xdr:to>
      <xdr:col>23</xdr:col>
      <xdr:colOff>517525</xdr:colOff>
      <xdr:row>39</xdr:row>
      <xdr:rowOff>44304</xdr:rowOff>
    </xdr:to>
    <xdr:cxnSp macro="">
      <xdr:nvCxnSpPr>
        <xdr:cNvPr id="482" name="直線コネクタ 481"/>
        <xdr:cNvCxnSpPr/>
      </xdr:nvCxnSpPr>
      <xdr:spPr>
        <a:xfrm>
          <a:off x="15481300" y="6730571"/>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43669</xdr:rowOff>
    </xdr:from>
    <xdr:to>
      <xdr:col>22</xdr:col>
      <xdr:colOff>365125</xdr:colOff>
      <xdr:row>39</xdr:row>
      <xdr:rowOff>44021</xdr:rowOff>
    </xdr:to>
    <xdr:cxnSp macro="">
      <xdr:nvCxnSpPr>
        <xdr:cNvPr id="485" name="直線コネクタ 484"/>
        <xdr:cNvCxnSpPr/>
      </xdr:nvCxnSpPr>
      <xdr:spPr>
        <a:xfrm>
          <a:off x="14592300" y="6730219"/>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43669</xdr:rowOff>
    </xdr:from>
    <xdr:to>
      <xdr:col>21</xdr:col>
      <xdr:colOff>161925</xdr:colOff>
      <xdr:row>39</xdr:row>
      <xdr:rowOff>44262</xdr:rowOff>
    </xdr:to>
    <xdr:cxnSp macro="">
      <xdr:nvCxnSpPr>
        <xdr:cNvPr id="488" name="直線コネクタ 487"/>
        <xdr:cNvCxnSpPr/>
      </xdr:nvCxnSpPr>
      <xdr:spPr>
        <a:xfrm flipV="1">
          <a:off x="13703300" y="673021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37757</xdr:rowOff>
    </xdr:from>
    <xdr:to>
      <xdr:col>19</xdr:col>
      <xdr:colOff>644525</xdr:colOff>
      <xdr:row>39</xdr:row>
      <xdr:rowOff>44262</xdr:rowOff>
    </xdr:to>
    <xdr:cxnSp macro="">
      <xdr:nvCxnSpPr>
        <xdr:cNvPr id="491" name="直線コネクタ 490"/>
        <xdr:cNvCxnSpPr/>
      </xdr:nvCxnSpPr>
      <xdr:spPr>
        <a:xfrm>
          <a:off x="12814300" y="6724307"/>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164954</xdr:rowOff>
    </xdr:from>
    <xdr:to>
      <xdr:col>23</xdr:col>
      <xdr:colOff>568325</xdr:colOff>
      <xdr:row>39</xdr:row>
      <xdr:rowOff>95104</xdr:rowOff>
    </xdr:to>
    <xdr:sp macro="" textlink="">
      <xdr:nvSpPr>
        <xdr:cNvPr id="501" name="円/楕円 500"/>
        <xdr:cNvSpPr/>
      </xdr:nvSpPr>
      <xdr:spPr>
        <a:xfrm>
          <a:off x="16268700" y="66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378565" cy="259045"/>
    <xdr:sp macro="" textlink="">
      <xdr:nvSpPr>
        <xdr:cNvPr id="502" name="災害復旧事業費該当値テキスト"/>
        <xdr:cNvSpPr txBox="1"/>
      </xdr:nvSpPr>
      <xdr:spPr>
        <a:xfrm>
          <a:off x="16370300" y="66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164671</xdr:rowOff>
    </xdr:from>
    <xdr:to>
      <xdr:col>22</xdr:col>
      <xdr:colOff>415925</xdr:colOff>
      <xdr:row>39</xdr:row>
      <xdr:rowOff>94821</xdr:rowOff>
    </xdr:to>
    <xdr:sp macro="" textlink="">
      <xdr:nvSpPr>
        <xdr:cNvPr id="503" name="円/楕円 502"/>
        <xdr:cNvSpPr/>
      </xdr:nvSpPr>
      <xdr:spPr>
        <a:xfrm>
          <a:off x="15430500" y="66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85948</xdr:rowOff>
    </xdr:from>
    <xdr:ext cx="378565" cy="259045"/>
    <xdr:sp macro="" textlink="">
      <xdr:nvSpPr>
        <xdr:cNvPr id="504" name="テキスト ボックス 503"/>
        <xdr:cNvSpPr txBox="1"/>
      </xdr:nvSpPr>
      <xdr:spPr>
        <a:xfrm>
          <a:off x="15292017" y="677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164319</xdr:rowOff>
    </xdr:from>
    <xdr:to>
      <xdr:col>21</xdr:col>
      <xdr:colOff>212725</xdr:colOff>
      <xdr:row>39</xdr:row>
      <xdr:rowOff>94469</xdr:rowOff>
    </xdr:to>
    <xdr:sp macro="" textlink="">
      <xdr:nvSpPr>
        <xdr:cNvPr id="505" name="円/楕円 504"/>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85596</xdr:rowOff>
    </xdr:from>
    <xdr:ext cx="378565" cy="259045"/>
    <xdr:sp macro="" textlink="">
      <xdr:nvSpPr>
        <xdr:cNvPr id="506" name="テキスト ボックス 505"/>
        <xdr:cNvSpPr txBox="1"/>
      </xdr:nvSpPr>
      <xdr:spPr>
        <a:xfrm>
          <a:off x="14403017" y="677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164912</xdr:rowOff>
    </xdr:from>
    <xdr:to>
      <xdr:col>20</xdr:col>
      <xdr:colOff>9525</xdr:colOff>
      <xdr:row>39</xdr:row>
      <xdr:rowOff>95062</xdr:rowOff>
    </xdr:to>
    <xdr:sp macro="" textlink="">
      <xdr:nvSpPr>
        <xdr:cNvPr id="507" name="円/楕円 506"/>
        <xdr:cNvSpPr/>
      </xdr:nvSpPr>
      <xdr:spPr>
        <a:xfrm>
          <a:off x="13652500" y="66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86189</xdr:rowOff>
    </xdr:from>
    <xdr:ext cx="378565" cy="259045"/>
    <xdr:sp macro="" textlink="">
      <xdr:nvSpPr>
        <xdr:cNvPr id="508" name="テキスト ボックス 507"/>
        <xdr:cNvSpPr txBox="1"/>
      </xdr:nvSpPr>
      <xdr:spPr>
        <a:xfrm>
          <a:off x="13514017" y="677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158407</xdr:rowOff>
    </xdr:from>
    <xdr:to>
      <xdr:col>18</xdr:col>
      <xdr:colOff>492125</xdr:colOff>
      <xdr:row>39</xdr:row>
      <xdr:rowOff>88557</xdr:rowOff>
    </xdr:to>
    <xdr:sp macro="" textlink="">
      <xdr:nvSpPr>
        <xdr:cNvPr id="509" name="円/楕円 508"/>
        <xdr:cNvSpPr/>
      </xdr:nvSpPr>
      <xdr:spPr>
        <a:xfrm>
          <a:off x="12763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79684</xdr:rowOff>
    </xdr:from>
    <xdr:ext cx="469744" cy="259045"/>
    <xdr:sp macro="" textlink="">
      <xdr:nvSpPr>
        <xdr:cNvPr id="510" name="テキスト ボックス 509"/>
        <xdr:cNvSpPr txBox="1"/>
      </xdr:nvSpPr>
      <xdr:spPr>
        <a:xfrm>
          <a:off x="12579427" y="67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66250</xdr:rowOff>
    </xdr:from>
    <xdr:to>
      <xdr:col>23</xdr:col>
      <xdr:colOff>517525</xdr:colOff>
      <xdr:row>77</xdr:row>
      <xdr:rowOff>67676</xdr:rowOff>
    </xdr:to>
    <xdr:cxnSp macro="">
      <xdr:nvCxnSpPr>
        <xdr:cNvPr id="596" name="直線コネクタ 595"/>
        <xdr:cNvCxnSpPr/>
      </xdr:nvCxnSpPr>
      <xdr:spPr>
        <a:xfrm flipV="1">
          <a:off x="15481300" y="13267900"/>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67676</xdr:rowOff>
    </xdr:from>
    <xdr:to>
      <xdr:col>22</xdr:col>
      <xdr:colOff>365125</xdr:colOff>
      <xdr:row>77</xdr:row>
      <xdr:rowOff>75958</xdr:rowOff>
    </xdr:to>
    <xdr:cxnSp macro="">
      <xdr:nvCxnSpPr>
        <xdr:cNvPr id="599" name="直線コネクタ 598"/>
        <xdr:cNvCxnSpPr/>
      </xdr:nvCxnSpPr>
      <xdr:spPr>
        <a:xfrm flipV="1">
          <a:off x="14592300" y="13269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75958</xdr:rowOff>
    </xdr:from>
    <xdr:to>
      <xdr:col>21</xdr:col>
      <xdr:colOff>161925</xdr:colOff>
      <xdr:row>77</xdr:row>
      <xdr:rowOff>89289</xdr:rowOff>
    </xdr:to>
    <xdr:cxnSp macro="">
      <xdr:nvCxnSpPr>
        <xdr:cNvPr id="602" name="直線コネクタ 601"/>
        <xdr:cNvCxnSpPr/>
      </xdr:nvCxnSpPr>
      <xdr:spPr>
        <a:xfrm flipV="1">
          <a:off x="13703300" y="13277608"/>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89289</xdr:rowOff>
    </xdr:from>
    <xdr:to>
      <xdr:col>19</xdr:col>
      <xdr:colOff>644525</xdr:colOff>
      <xdr:row>77</xdr:row>
      <xdr:rowOff>99961</xdr:rowOff>
    </xdr:to>
    <xdr:cxnSp macro="">
      <xdr:nvCxnSpPr>
        <xdr:cNvPr id="605" name="直線コネクタ 604"/>
        <xdr:cNvCxnSpPr/>
      </xdr:nvCxnSpPr>
      <xdr:spPr>
        <a:xfrm flipV="1">
          <a:off x="12814300" y="13290939"/>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15450</xdr:rowOff>
    </xdr:from>
    <xdr:to>
      <xdr:col>23</xdr:col>
      <xdr:colOff>568325</xdr:colOff>
      <xdr:row>77</xdr:row>
      <xdr:rowOff>117050</xdr:rowOff>
    </xdr:to>
    <xdr:sp macro="" textlink="">
      <xdr:nvSpPr>
        <xdr:cNvPr id="615" name="円/楕円 614"/>
        <xdr:cNvSpPr/>
      </xdr:nvSpPr>
      <xdr:spPr>
        <a:xfrm>
          <a:off x="162687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38327</xdr:rowOff>
    </xdr:from>
    <xdr:ext cx="599010" cy="259045"/>
    <xdr:sp macro="" textlink="">
      <xdr:nvSpPr>
        <xdr:cNvPr id="616" name="公債費該当値テキスト"/>
        <xdr:cNvSpPr txBox="1"/>
      </xdr:nvSpPr>
      <xdr:spPr>
        <a:xfrm>
          <a:off x="16370300" y="1306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16876</xdr:rowOff>
    </xdr:from>
    <xdr:to>
      <xdr:col>22</xdr:col>
      <xdr:colOff>415925</xdr:colOff>
      <xdr:row>77</xdr:row>
      <xdr:rowOff>118476</xdr:rowOff>
    </xdr:to>
    <xdr:sp macro="" textlink="">
      <xdr:nvSpPr>
        <xdr:cNvPr id="617" name="円/楕円 616"/>
        <xdr:cNvSpPr/>
      </xdr:nvSpPr>
      <xdr:spPr>
        <a:xfrm>
          <a:off x="15430500" y="132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135003</xdr:rowOff>
    </xdr:from>
    <xdr:ext cx="599010" cy="259045"/>
    <xdr:sp macro="" textlink="">
      <xdr:nvSpPr>
        <xdr:cNvPr id="618" name="テキスト ボックス 617"/>
        <xdr:cNvSpPr txBox="1"/>
      </xdr:nvSpPr>
      <xdr:spPr>
        <a:xfrm>
          <a:off x="15181794" y="129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25158</xdr:rowOff>
    </xdr:from>
    <xdr:to>
      <xdr:col>21</xdr:col>
      <xdr:colOff>212725</xdr:colOff>
      <xdr:row>77</xdr:row>
      <xdr:rowOff>126758</xdr:rowOff>
    </xdr:to>
    <xdr:sp macro="" textlink="">
      <xdr:nvSpPr>
        <xdr:cNvPr id="619" name="円/楕円 618"/>
        <xdr:cNvSpPr/>
      </xdr:nvSpPr>
      <xdr:spPr>
        <a:xfrm>
          <a:off x="14541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143285</xdr:rowOff>
    </xdr:from>
    <xdr:ext cx="599010" cy="259045"/>
    <xdr:sp macro="" textlink="">
      <xdr:nvSpPr>
        <xdr:cNvPr id="620" name="テキスト ボックス 619"/>
        <xdr:cNvSpPr txBox="1"/>
      </xdr:nvSpPr>
      <xdr:spPr>
        <a:xfrm>
          <a:off x="14292794"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38489</xdr:rowOff>
    </xdr:from>
    <xdr:to>
      <xdr:col>20</xdr:col>
      <xdr:colOff>9525</xdr:colOff>
      <xdr:row>77</xdr:row>
      <xdr:rowOff>140089</xdr:rowOff>
    </xdr:to>
    <xdr:sp macro="" textlink="">
      <xdr:nvSpPr>
        <xdr:cNvPr id="621" name="円/楕円 620"/>
        <xdr:cNvSpPr/>
      </xdr:nvSpPr>
      <xdr:spPr>
        <a:xfrm>
          <a:off x="13652500" y="132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156616</xdr:rowOff>
    </xdr:from>
    <xdr:ext cx="599010" cy="259045"/>
    <xdr:sp macro="" textlink="">
      <xdr:nvSpPr>
        <xdr:cNvPr id="622" name="テキスト ボックス 621"/>
        <xdr:cNvSpPr txBox="1"/>
      </xdr:nvSpPr>
      <xdr:spPr>
        <a:xfrm>
          <a:off x="13403794" y="130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49161</xdr:rowOff>
    </xdr:from>
    <xdr:to>
      <xdr:col>18</xdr:col>
      <xdr:colOff>492125</xdr:colOff>
      <xdr:row>77</xdr:row>
      <xdr:rowOff>150761</xdr:rowOff>
    </xdr:to>
    <xdr:sp macro="" textlink="">
      <xdr:nvSpPr>
        <xdr:cNvPr id="623" name="円/楕円 622"/>
        <xdr:cNvSpPr/>
      </xdr:nvSpPr>
      <xdr:spPr>
        <a:xfrm>
          <a:off x="127635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141888</xdr:rowOff>
    </xdr:from>
    <xdr:ext cx="599010" cy="259045"/>
    <xdr:sp macro="" textlink="">
      <xdr:nvSpPr>
        <xdr:cNvPr id="624" name="テキスト ボックス 623"/>
        <xdr:cNvSpPr txBox="1"/>
      </xdr:nvSpPr>
      <xdr:spPr>
        <a:xfrm>
          <a:off x="12514794" y="1334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4742</xdr:rowOff>
    </xdr:from>
    <xdr:to>
      <xdr:col>23</xdr:col>
      <xdr:colOff>517525</xdr:colOff>
      <xdr:row>99</xdr:row>
      <xdr:rowOff>8004</xdr:rowOff>
    </xdr:to>
    <xdr:cxnSp macro="">
      <xdr:nvCxnSpPr>
        <xdr:cNvPr id="653" name="直線コネクタ 652"/>
        <xdr:cNvCxnSpPr/>
      </xdr:nvCxnSpPr>
      <xdr:spPr>
        <a:xfrm flipV="1">
          <a:off x="15481300" y="16978292"/>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10689</xdr:rowOff>
    </xdr:from>
    <xdr:to>
      <xdr:col>22</xdr:col>
      <xdr:colOff>365125</xdr:colOff>
      <xdr:row>99</xdr:row>
      <xdr:rowOff>8004</xdr:rowOff>
    </xdr:to>
    <xdr:cxnSp macro="">
      <xdr:nvCxnSpPr>
        <xdr:cNvPr id="656" name="直線コネクタ 655"/>
        <xdr:cNvCxnSpPr/>
      </xdr:nvCxnSpPr>
      <xdr:spPr>
        <a:xfrm>
          <a:off x="14592300" y="16812789"/>
          <a:ext cx="889000" cy="1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33900</xdr:rowOff>
    </xdr:from>
    <xdr:to>
      <xdr:col>21</xdr:col>
      <xdr:colOff>161925</xdr:colOff>
      <xdr:row>98</xdr:row>
      <xdr:rowOff>10689</xdr:rowOff>
    </xdr:to>
    <xdr:cxnSp macro="">
      <xdr:nvCxnSpPr>
        <xdr:cNvPr id="659" name="直線コネクタ 658"/>
        <xdr:cNvCxnSpPr/>
      </xdr:nvCxnSpPr>
      <xdr:spPr>
        <a:xfrm>
          <a:off x="13703300" y="16321650"/>
          <a:ext cx="889000" cy="49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33900</xdr:rowOff>
    </xdr:from>
    <xdr:to>
      <xdr:col>19</xdr:col>
      <xdr:colOff>644525</xdr:colOff>
      <xdr:row>97</xdr:row>
      <xdr:rowOff>142291</xdr:rowOff>
    </xdr:to>
    <xdr:cxnSp macro="">
      <xdr:nvCxnSpPr>
        <xdr:cNvPr id="662" name="直線コネクタ 661"/>
        <xdr:cNvCxnSpPr/>
      </xdr:nvCxnSpPr>
      <xdr:spPr>
        <a:xfrm flipV="1">
          <a:off x="12814300" y="16321650"/>
          <a:ext cx="889000" cy="4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125392</xdr:rowOff>
    </xdr:from>
    <xdr:to>
      <xdr:col>23</xdr:col>
      <xdr:colOff>568325</xdr:colOff>
      <xdr:row>99</xdr:row>
      <xdr:rowOff>55542</xdr:rowOff>
    </xdr:to>
    <xdr:sp macro="" textlink="">
      <xdr:nvSpPr>
        <xdr:cNvPr id="672" name="円/楕円 671"/>
        <xdr:cNvSpPr/>
      </xdr:nvSpPr>
      <xdr:spPr>
        <a:xfrm>
          <a:off x="16268700" y="169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40319</xdr:rowOff>
    </xdr:from>
    <xdr:ext cx="534377" cy="259045"/>
    <xdr:sp macro="" textlink="">
      <xdr:nvSpPr>
        <xdr:cNvPr id="673" name="積立金該当値テキスト"/>
        <xdr:cNvSpPr txBox="1"/>
      </xdr:nvSpPr>
      <xdr:spPr>
        <a:xfrm>
          <a:off x="16370300" y="16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128654</xdr:rowOff>
    </xdr:from>
    <xdr:to>
      <xdr:col>22</xdr:col>
      <xdr:colOff>415925</xdr:colOff>
      <xdr:row>99</xdr:row>
      <xdr:rowOff>58804</xdr:rowOff>
    </xdr:to>
    <xdr:sp macro="" textlink="">
      <xdr:nvSpPr>
        <xdr:cNvPr id="674" name="円/楕円 673"/>
        <xdr:cNvSpPr/>
      </xdr:nvSpPr>
      <xdr:spPr>
        <a:xfrm>
          <a:off x="15430500" y="169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49931</xdr:rowOff>
    </xdr:from>
    <xdr:ext cx="534377" cy="259045"/>
    <xdr:sp macro="" textlink="">
      <xdr:nvSpPr>
        <xdr:cNvPr id="675" name="テキスト ボックス 674"/>
        <xdr:cNvSpPr txBox="1"/>
      </xdr:nvSpPr>
      <xdr:spPr>
        <a:xfrm>
          <a:off x="15214111" y="170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131339</xdr:rowOff>
    </xdr:from>
    <xdr:to>
      <xdr:col>21</xdr:col>
      <xdr:colOff>212725</xdr:colOff>
      <xdr:row>98</xdr:row>
      <xdr:rowOff>61489</xdr:rowOff>
    </xdr:to>
    <xdr:sp macro="" textlink="">
      <xdr:nvSpPr>
        <xdr:cNvPr id="676" name="円/楕円 675"/>
        <xdr:cNvSpPr/>
      </xdr:nvSpPr>
      <xdr:spPr>
        <a:xfrm>
          <a:off x="14541500" y="167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78016</xdr:rowOff>
    </xdr:from>
    <xdr:ext cx="599010" cy="259045"/>
    <xdr:sp macro="" textlink="">
      <xdr:nvSpPr>
        <xdr:cNvPr id="677" name="テキスト ボックス 676"/>
        <xdr:cNvSpPr txBox="1"/>
      </xdr:nvSpPr>
      <xdr:spPr>
        <a:xfrm>
          <a:off x="14292794" y="165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154550</xdr:rowOff>
    </xdr:from>
    <xdr:to>
      <xdr:col>20</xdr:col>
      <xdr:colOff>9525</xdr:colOff>
      <xdr:row>95</xdr:row>
      <xdr:rowOff>84700</xdr:rowOff>
    </xdr:to>
    <xdr:sp macro="" textlink="">
      <xdr:nvSpPr>
        <xdr:cNvPr id="678" name="円/楕円 677"/>
        <xdr:cNvSpPr/>
      </xdr:nvSpPr>
      <xdr:spPr>
        <a:xfrm>
          <a:off x="13652500" y="162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101227</xdr:rowOff>
    </xdr:from>
    <xdr:ext cx="599010" cy="259045"/>
    <xdr:sp macro="" textlink="">
      <xdr:nvSpPr>
        <xdr:cNvPr id="679" name="テキスト ボックス 678"/>
        <xdr:cNvSpPr txBox="1"/>
      </xdr:nvSpPr>
      <xdr:spPr>
        <a:xfrm>
          <a:off x="13403794" y="1604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91491</xdr:rowOff>
    </xdr:from>
    <xdr:to>
      <xdr:col>18</xdr:col>
      <xdr:colOff>492125</xdr:colOff>
      <xdr:row>98</xdr:row>
      <xdr:rowOff>21641</xdr:rowOff>
    </xdr:to>
    <xdr:sp macro="" textlink="">
      <xdr:nvSpPr>
        <xdr:cNvPr id="680" name="円/楕円 679"/>
        <xdr:cNvSpPr/>
      </xdr:nvSpPr>
      <xdr:spPr>
        <a:xfrm>
          <a:off x="12763500" y="167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38168</xdr:rowOff>
    </xdr:from>
    <xdr:ext cx="599010" cy="259045"/>
    <xdr:sp macro="" textlink="">
      <xdr:nvSpPr>
        <xdr:cNvPr id="681" name="テキスト ボックス 680"/>
        <xdr:cNvSpPr txBox="1"/>
      </xdr:nvSpPr>
      <xdr:spPr>
        <a:xfrm>
          <a:off x="12514794" y="16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7379</xdr:rowOff>
    </xdr:from>
    <xdr:to>
      <xdr:col>32</xdr:col>
      <xdr:colOff>187325</xdr:colOff>
      <xdr:row>39</xdr:row>
      <xdr:rowOff>15304</xdr:rowOff>
    </xdr:to>
    <xdr:cxnSp macro="">
      <xdr:nvCxnSpPr>
        <xdr:cNvPr id="710" name="直線コネクタ 709"/>
        <xdr:cNvCxnSpPr/>
      </xdr:nvCxnSpPr>
      <xdr:spPr>
        <a:xfrm>
          <a:off x="21323300" y="669392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166904</xdr:rowOff>
    </xdr:from>
    <xdr:to>
      <xdr:col>31</xdr:col>
      <xdr:colOff>34925</xdr:colOff>
      <xdr:row>39</xdr:row>
      <xdr:rowOff>7379</xdr:rowOff>
    </xdr:to>
    <xdr:cxnSp macro="">
      <xdr:nvCxnSpPr>
        <xdr:cNvPr id="713" name="直線コネクタ 712"/>
        <xdr:cNvCxnSpPr/>
      </xdr:nvCxnSpPr>
      <xdr:spPr>
        <a:xfrm>
          <a:off x="20434300" y="668200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72014</xdr:rowOff>
    </xdr:from>
    <xdr:ext cx="378565" cy="259045"/>
    <xdr:sp macro="" textlink="">
      <xdr:nvSpPr>
        <xdr:cNvPr id="715" name="テキスト ボックス 714"/>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148577</xdr:rowOff>
    </xdr:from>
    <xdr:to>
      <xdr:col>29</xdr:col>
      <xdr:colOff>517525</xdr:colOff>
      <xdr:row>38</xdr:row>
      <xdr:rowOff>166904</xdr:rowOff>
    </xdr:to>
    <xdr:cxnSp macro="">
      <xdr:nvCxnSpPr>
        <xdr:cNvPr id="716" name="直線コネクタ 715"/>
        <xdr:cNvCxnSpPr/>
      </xdr:nvCxnSpPr>
      <xdr:spPr>
        <a:xfrm>
          <a:off x="19545300" y="6663677"/>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142939</xdr:rowOff>
    </xdr:from>
    <xdr:to>
      <xdr:col>28</xdr:col>
      <xdr:colOff>314325</xdr:colOff>
      <xdr:row>38</xdr:row>
      <xdr:rowOff>148577</xdr:rowOff>
    </xdr:to>
    <xdr:cxnSp macro="">
      <xdr:nvCxnSpPr>
        <xdr:cNvPr id="719" name="直線コネクタ 718"/>
        <xdr:cNvCxnSpPr/>
      </xdr:nvCxnSpPr>
      <xdr:spPr>
        <a:xfrm>
          <a:off x="18656300" y="6658039"/>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29" name="円/楕円 728"/>
        <xdr:cNvSpPr/>
      </xdr:nvSpPr>
      <xdr:spPr>
        <a:xfrm>
          <a:off x="221107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78565" cy="259045"/>
    <xdr:sp macro="" textlink="">
      <xdr:nvSpPr>
        <xdr:cNvPr id="730" name="投資及び出資金該当値テキスト"/>
        <xdr:cNvSpPr txBox="1"/>
      </xdr:nvSpPr>
      <xdr:spPr>
        <a:xfrm>
          <a:off x="22212300" y="661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128029</xdr:rowOff>
    </xdr:from>
    <xdr:to>
      <xdr:col>31</xdr:col>
      <xdr:colOff>85725</xdr:colOff>
      <xdr:row>39</xdr:row>
      <xdr:rowOff>58179</xdr:rowOff>
    </xdr:to>
    <xdr:sp macro="" textlink="">
      <xdr:nvSpPr>
        <xdr:cNvPr id="731" name="円/楕円 730"/>
        <xdr:cNvSpPr/>
      </xdr:nvSpPr>
      <xdr:spPr>
        <a:xfrm>
          <a:off x="21272500" y="66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74706</xdr:rowOff>
    </xdr:from>
    <xdr:ext cx="378565" cy="259045"/>
    <xdr:sp macro="" textlink="">
      <xdr:nvSpPr>
        <xdr:cNvPr id="732" name="テキスト ボックス 731"/>
        <xdr:cNvSpPr txBox="1"/>
      </xdr:nvSpPr>
      <xdr:spPr>
        <a:xfrm>
          <a:off x="21134017" y="64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116104</xdr:rowOff>
    </xdr:from>
    <xdr:to>
      <xdr:col>29</xdr:col>
      <xdr:colOff>568325</xdr:colOff>
      <xdr:row>39</xdr:row>
      <xdr:rowOff>46254</xdr:rowOff>
    </xdr:to>
    <xdr:sp macro="" textlink="">
      <xdr:nvSpPr>
        <xdr:cNvPr id="733" name="円/楕円 732"/>
        <xdr:cNvSpPr/>
      </xdr:nvSpPr>
      <xdr:spPr>
        <a:xfrm>
          <a:off x="20383500" y="6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37381</xdr:rowOff>
    </xdr:from>
    <xdr:ext cx="469744" cy="259045"/>
    <xdr:sp macro="" textlink="">
      <xdr:nvSpPr>
        <xdr:cNvPr id="734" name="テキスト ボックス 733"/>
        <xdr:cNvSpPr txBox="1"/>
      </xdr:nvSpPr>
      <xdr:spPr>
        <a:xfrm>
          <a:off x="20199427" y="67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97777</xdr:rowOff>
    </xdr:from>
    <xdr:to>
      <xdr:col>28</xdr:col>
      <xdr:colOff>365125</xdr:colOff>
      <xdr:row>39</xdr:row>
      <xdr:rowOff>27927</xdr:rowOff>
    </xdr:to>
    <xdr:sp macro="" textlink="">
      <xdr:nvSpPr>
        <xdr:cNvPr id="735" name="円/楕円 734"/>
        <xdr:cNvSpPr/>
      </xdr:nvSpPr>
      <xdr:spPr>
        <a:xfrm>
          <a:off x="19494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19054</xdr:rowOff>
    </xdr:from>
    <xdr:ext cx="469744" cy="259045"/>
    <xdr:sp macro="" textlink="">
      <xdr:nvSpPr>
        <xdr:cNvPr id="736" name="テキスト ボックス 735"/>
        <xdr:cNvSpPr txBox="1"/>
      </xdr:nvSpPr>
      <xdr:spPr>
        <a:xfrm>
          <a:off x="19310427"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92139</xdr:rowOff>
    </xdr:from>
    <xdr:to>
      <xdr:col>27</xdr:col>
      <xdr:colOff>161925</xdr:colOff>
      <xdr:row>39</xdr:row>
      <xdr:rowOff>22289</xdr:rowOff>
    </xdr:to>
    <xdr:sp macro="" textlink="">
      <xdr:nvSpPr>
        <xdr:cNvPr id="737" name="円/楕円 736"/>
        <xdr:cNvSpPr/>
      </xdr:nvSpPr>
      <xdr:spPr>
        <a:xfrm>
          <a:off x="186055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38816</xdr:rowOff>
    </xdr:from>
    <xdr:ext cx="469744" cy="259045"/>
    <xdr:sp macro="" textlink="">
      <xdr:nvSpPr>
        <xdr:cNvPr id="738" name="テキスト ボックス 737"/>
        <xdr:cNvSpPr txBox="1"/>
      </xdr:nvSpPr>
      <xdr:spPr>
        <a:xfrm>
          <a:off x="18421427" y="638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134854</xdr:rowOff>
    </xdr:from>
    <xdr:to>
      <xdr:col>29</xdr:col>
      <xdr:colOff>517525</xdr:colOff>
      <xdr:row>58</xdr:row>
      <xdr:rowOff>139700</xdr:rowOff>
    </xdr:to>
    <xdr:cxnSp macro="">
      <xdr:nvCxnSpPr>
        <xdr:cNvPr id="771" name="直線コネクタ 770"/>
        <xdr:cNvCxnSpPr/>
      </xdr:nvCxnSpPr>
      <xdr:spPr>
        <a:xfrm>
          <a:off x="19545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134854</xdr:rowOff>
    </xdr:from>
    <xdr:to>
      <xdr:col>28</xdr:col>
      <xdr:colOff>314325</xdr:colOff>
      <xdr:row>58</xdr:row>
      <xdr:rowOff>139700</xdr:rowOff>
    </xdr:to>
    <xdr:cxnSp macro="">
      <xdr:nvCxnSpPr>
        <xdr:cNvPr id="774" name="直線コネクタ 773"/>
        <xdr:cNvCxnSpPr/>
      </xdr:nvCxnSpPr>
      <xdr:spPr>
        <a:xfrm flipV="1">
          <a:off x="18656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84054</xdr:rowOff>
    </xdr:from>
    <xdr:to>
      <xdr:col>28</xdr:col>
      <xdr:colOff>365125</xdr:colOff>
      <xdr:row>59</xdr:row>
      <xdr:rowOff>14204</xdr:rowOff>
    </xdr:to>
    <xdr:sp macro="" textlink="">
      <xdr:nvSpPr>
        <xdr:cNvPr id="790" name="円/楕円 789"/>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5331</xdr:rowOff>
    </xdr:from>
    <xdr:ext cx="378565" cy="259045"/>
    <xdr:sp macro="" textlink="">
      <xdr:nvSpPr>
        <xdr:cNvPr id="791" name="テキスト ボックス 790"/>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5890</xdr:rowOff>
    </xdr:from>
    <xdr:to>
      <xdr:col>32</xdr:col>
      <xdr:colOff>187325</xdr:colOff>
      <xdr:row>76</xdr:row>
      <xdr:rowOff>27556</xdr:rowOff>
    </xdr:to>
    <xdr:cxnSp macro="">
      <xdr:nvCxnSpPr>
        <xdr:cNvPr id="822" name="直線コネクタ 821"/>
        <xdr:cNvCxnSpPr/>
      </xdr:nvCxnSpPr>
      <xdr:spPr>
        <a:xfrm flipV="1">
          <a:off x="21323300" y="13036090"/>
          <a:ext cx="8382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27556</xdr:rowOff>
    </xdr:from>
    <xdr:to>
      <xdr:col>31</xdr:col>
      <xdr:colOff>34925</xdr:colOff>
      <xdr:row>76</xdr:row>
      <xdr:rowOff>95465</xdr:rowOff>
    </xdr:to>
    <xdr:cxnSp macro="">
      <xdr:nvCxnSpPr>
        <xdr:cNvPr id="825" name="直線コネクタ 824"/>
        <xdr:cNvCxnSpPr/>
      </xdr:nvCxnSpPr>
      <xdr:spPr>
        <a:xfrm flipV="1">
          <a:off x="20434300" y="13057756"/>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92765</xdr:rowOff>
    </xdr:from>
    <xdr:to>
      <xdr:col>29</xdr:col>
      <xdr:colOff>517525</xdr:colOff>
      <xdr:row>76</xdr:row>
      <xdr:rowOff>95465</xdr:rowOff>
    </xdr:to>
    <xdr:cxnSp macro="">
      <xdr:nvCxnSpPr>
        <xdr:cNvPr id="828" name="直線コネクタ 827"/>
        <xdr:cNvCxnSpPr/>
      </xdr:nvCxnSpPr>
      <xdr:spPr>
        <a:xfrm>
          <a:off x="19545300" y="1312296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82432</xdr:rowOff>
    </xdr:from>
    <xdr:to>
      <xdr:col>28</xdr:col>
      <xdr:colOff>314325</xdr:colOff>
      <xdr:row>76</xdr:row>
      <xdr:rowOff>92765</xdr:rowOff>
    </xdr:to>
    <xdr:cxnSp macro="">
      <xdr:nvCxnSpPr>
        <xdr:cNvPr id="831" name="直線コネクタ 830"/>
        <xdr:cNvCxnSpPr/>
      </xdr:nvCxnSpPr>
      <xdr:spPr>
        <a:xfrm>
          <a:off x="18656300" y="1311263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126539</xdr:rowOff>
    </xdr:from>
    <xdr:to>
      <xdr:col>32</xdr:col>
      <xdr:colOff>238125</xdr:colOff>
      <xdr:row>76</xdr:row>
      <xdr:rowOff>56688</xdr:rowOff>
    </xdr:to>
    <xdr:sp macro="" textlink="">
      <xdr:nvSpPr>
        <xdr:cNvPr id="841" name="円/楕円 840"/>
        <xdr:cNvSpPr/>
      </xdr:nvSpPr>
      <xdr:spPr>
        <a:xfrm>
          <a:off x="22110700" y="12985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149416</xdr:rowOff>
    </xdr:from>
    <xdr:ext cx="599010" cy="259045"/>
    <xdr:sp macro="" textlink="">
      <xdr:nvSpPr>
        <xdr:cNvPr id="842" name="繰出金該当値テキスト"/>
        <xdr:cNvSpPr txBox="1"/>
      </xdr:nvSpPr>
      <xdr:spPr>
        <a:xfrm>
          <a:off x="22212300" y="1283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148206</xdr:rowOff>
    </xdr:from>
    <xdr:to>
      <xdr:col>31</xdr:col>
      <xdr:colOff>85725</xdr:colOff>
      <xdr:row>76</xdr:row>
      <xdr:rowOff>78356</xdr:rowOff>
    </xdr:to>
    <xdr:sp macro="" textlink="">
      <xdr:nvSpPr>
        <xdr:cNvPr id="843" name="円/楕円 842"/>
        <xdr:cNvSpPr/>
      </xdr:nvSpPr>
      <xdr:spPr>
        <a:xfrm>
          <a:off x="21272500" y="130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94883</xdr:rowOff>
    </xdr:from>
    <xdr:ext cx="599010" cy="259045"/>
    <xdr:sp macro="" textlink="">
      <xdr:nvSpPr>
        <xdr:cNvPr id="844" name="テキスト ボックス 843"/>
        <xdr:cNvSpPr txBox="1"/>
      </xdr:nvSpPr>
      <xdr:spPr>
        <a:xfrm>
          <a:off x="21023794" y="1278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44665</xdr:rowOff>
    </xdr:from>
    <xdr:to>
      <xdr:col>29</xdr:col>
      <xdr:colOff>568325</xdr:colOff>
      <xdr:row>76</xdr:row>
      <xdr:rowOff>146265</xdr:rowOff>
    </xdr:to>
    <xdr:sp macro="" textlink="">
      <xdr:nvSpPr>
        <xdr:cNvPr id="845" name="円/楕円 844"/>
        <xdr:cNvSpPr/>
      </xdr:nvSpPr>
      <xdr:spPr>
        <a:xfrm>
          <a:off x="203835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162793</xdr:rowOff>
    </xdr:from>
    <xdr:ext cx="599010" cy="259045"/>
    <xdr:sp macro="" textlink="">
      <xdr:nvSpPr>
        <xdr:cNvPr id="846" name="テキスト ボックス 845"/>
        <xdr:cNvSpPr txBox="1"/>
      </xdr:nvSpPr>
      <xdr:spPr>
        <a:xfrm>
          <a:off x="20134794" y="128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41965</xdr:rowOff>
    </xdr:from>
    <xdr:to>
      <xdr:col>28</xdr:col>
      <xdr:colOff>365125</xdr:colOff>
      <xdr:row>76</xdr:row>
      <xdr:rowOff>143565</xdr:rowOff>
    </xdr:to>
    <xdr:sp macro="" textlink="">
      <xdr:nvSpPr>
        <xdr:cNvPr id="847" name="円/楕円 846"/>
        <xdr:cNvSpPr/>
      </xdr:nvSpPr>
      <xdr:spPr>
        <a:xfrm>
          <a:off x="19494500" y="130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160092</xdr:rowOff>
    </xdr:from>
    <xdr:ext cx="599010" cy="259045"/>
    <xdr:sp macro="" textlink="">
      <xdr:nvSpPr>
        <xdr:cNvPr id="848" name="テキスト ボックス 847"/>
        <xdr:cNvSpPr txBox="1"/>
      </xdr:nvSpPr>
      <xdr:spPr>
        <a:xfrm>
          <a:off x="19245794" y="1284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31632</xdr:rowOff>
    </xdr:from>
    <xdr:to>
      <xdr:col>27</xdr:col>
      <xdr:colOff>161925</xdr:colOff>
      <xdr:row>76</xdr:row>
      <xdr:rowOff>133232</xdr:rowOff>
    </xdr:to>
    <xdr:sp macro="" textlink="">
      <xdr:nvSpPr>
        <xdr:cNvPr id="849" name="円/楕円 848"/>
        <xdr:cNvSpPr/>
      </xdr:nvSpPr>
      <xdr:spPr>
        <a:xfrm>
          <a:off x="18605500" y="130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149759</xdr:rowOff>
    </xdr:from>
    <xdr:ext cx="599010" cy="259045"/>
    <xdr:sp macro="" textlink="">
      <xdr:nvSpPr>
        <xdr:cNvPr id="850" name="テキスト ボックス 849"/>
        <xdr:cNvSpPr txBox="1"/>
      </xdr:nvSpPr>
      <xdr:spPr>
        <a:xfrm>
          <a:off x="18356794" y="1283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j-ea"/>
              <a:ea typeface="+mj-ea"/>
              <a:cs typeface="+mn-cs"/>
            </a:rPr>
            <a:t>　住民一人当たりのコストを類似団体と比較すると、人件費・物件費・維持補修費・補助費等が低く、扶助費・公債費・繰出金が高い傾向となっている。他は各年度の事情も考えられるため、単純に比較はできない。</a:t>
          </a:r>
          <a:endParaRPr kumimoji="1" lang="en-US" altLang="ja-JP" sz="1200">
            <a:solidFill>
              <a:schemeClr val="dk1"/>
            </a:solidFill>
            <a:effectLst/>
            <a:latin typeface="+mj-ea"/>
            <a:ea typeface="+mj-ea"/>
            <a:cs typeface="+mn-cs"/>
          </a:endParaRPr>
        </a:p>
        <a:p>
          <a:pPr rtl="0" eaLnBrk="1" fontAlgn="auto" latinLnBrk="0" hangingPunct="1"/>
          <a:r>
            <a:rPr kumimoji="1"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普通建設事業費は、</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年度は上関海峡温泉の整備、</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道の駅と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2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3,053
3,050
34.69
3,446,681
3,331,392
102,234
1,999,763
3,365,313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111158</xdr:rowOff>
    </xdr:from>
    <xdr:to>
      <xdr:col>6</xdr:col>
      <xdr:colOff>511175</xdr:colOff>
      <xdr:row>37</xdr:row>
      <xdr:rowOff>138541</xdr:rowOff>
    </xdr:to>
    <xdr:cxnSp macro="">
      <xdr:nvCxnSpPr>
        <xdr:cNvPr id="62" name="直線コネクタ 61"/>
        <xdr:cNvCxnSpPr/>
      </xdr:nvCxnSpPr>
      <xdr:spPr>
        <a:xfrm flipV="1">
          <a:off x="3797300" y="6454808"/>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99058</xdr:rowOff>
    </xdr:from>
    <xdr:to>
      <xdr:col>5</xdr:col>
      <xdr:colOff>358775</xdr:colOff>
      <xdr:row>37</xdr:row>
      <xdr:rowOff>138541</xdr:rowOff>
    </xdr:to>
    <xdr:cxnSp macro="">
      <xdr:nvCxnSpPr>
        <xdr:cNvPr id="65" name="直線コネクタ 64"/>
        <xdr:cNvCxnSpPr/>
      </xdr:nvCxnSpPr>
      <xdr:spPr>
        <a:xfrm>
          <a:off x="2908300" y="6442708"/>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98111</xdr:rowOff>
    </xdr:from>
    <xdr:to>
      <xdr:col>4</xdr:col>
      <xdr:colOff>155575</xdr:colOff>
      <xdr:row>37</xdr:row>
      <xdr:rowOff>99058</xdr:rowOff>
    </xdr:to>
    <xdr:cxnSp macro="">
      <xdr:nvCxnSpPr>
        <xdr:cNvPr id="68" name="直線コネクタ 67"/>
        <xdr:cNvCxnSpPr/>
      </xdr:nvCxnSpPr>
      <xdr:spPr>
        <a:xfrm>
          <a:off x="2019300" y="644176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70810</xdr:rowOff>
    </xdr:from>
    <xdr:to>
      <xdr:col>2</xdr:col>
      <xdr:colOff>638175</xdr:colOff>
      <xdr:row>37</xdr:row>
      <xdr:rowOff>98111</xdr:rowOff>
    </xdr:to>
    <xdr:cxnSp macro="">
      <xdr:nvCxnSpPr>
        <xdr:cNvPr id="71" name="直線コネクタ 70"/>
        <xdr:cNvCxnSpPr/>
      </xdr:nvCxnSpPr>
      <xdr:spPr>
        <a:xfrm>
          <a:off x="1130300" y="6414460"/>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60358</xdr:rowOff>
    </xdr:from>
    <xdr:to>
      <xdr:col>6</xdr:col>
      <xdr:colOff>561975</xdr:colOff>
      <xdr:row>37</xdr:row>
      <xdr:rowOff>161958</xdr:rowOff>
    </xdr:to>
    <xdr:sp macro="" textlink="">
      <xdr:nvSpPr>
        <xdr:cNvPr id="81" name="円/楕円 80"/>
        <xdr:cNvSpPr/>
      </xdr:nvSpPr>
      <xdr:spPr>
        <a:xfrm>
          <a:off x="4584700" y="64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38785</xdr:rowOff>
    </xdr:from>
    <xdr:ext cx="534377" cy="259045"/>
    <xdr:sp macro="" textlink="">
      <xdr:nvSpPr>
        <xdr:cNvPr id="82" name="議会費該当値テキスト"/>
        <xdr:cNvSpPr txBox="1"/>
      </xdr:nvSpPr>
      <xdr:spPr>
        <a:xfrm>
          <a:off x="4686300" y="63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87741</xdr:rowOff>
    </xdr:from>
    <xdr:to>
      <xdr:col>5</xdr:col>
      <xdr:colOff>409575</xdr:colOff>
      <xdr:row>38</xdr:row>
      <xdr:rowOff>17890</xdr:rowOff>
    </xdr:to>
    <xdr:sp macro="" textlink="">
      <xdr:nvSpPr>
        <xdr:cNvPr id="83" name="円/楕円 82"/>
        <xdr:cNvSpPr/>
      </xdr:nvSpPr>
      <xdr:spPr>
        <a:xfrm>
          <a:off x="3746500" y="6431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9017</xdr:rowOff>
    </xdr:from>
    <xdr:ext cx="534377" cy="259045"/>
    <xdr:sp macro="" textlink="">
      <xdr:nvSpPr>
        <xdr:cNvPr id="84" name="テキスト ボックス 83"/>
        <xdr:cNvSpPr txBox="1"/>
      </xdr:nvSpPr>
      <xdr:spPr>
        <a:xfrm>
          <a:off x="3530111" y="65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48258</xdr:rowOff>
    </xdr:from>
    <xdr:to>
      <xdr:col>4</xdr:col>
      <xdr:colOff>206375</xdr:colOff>
      <xdr:row>37</xdr:row>
      <xdr:rowOff>149858</xdr:rowOff>
    </xdr:to>
    <xdr:sp macro="" textlink="">
      <xdr:nvSpPr>
        <xdr:cNvPr id="85" name="円/楕円 84"/>
        <xdr:cNvSpPr/>
      </xdr:nvSpPr>
      <xdr:spPr>
        <a:xfrm>
          <a:off x="2857500" y="63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166385</xdr:rowOff>
    </xdr:from>
    <xdr:ext cx="534377" cy="259045"/>
    <xdr:sp macro="" textlink="">
      <xdr:nvSpPr>
        <xdr:cNvPr id="86" name="テキスト ボックス 85"/>
        <xdr:cNvSpPr txBox="1"/>
      </xdr:nvSpPr>
      <xdr:spPr>
        <a:xfrm>
          <a:off x="2641111" y="6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47311</xdr:rowOff>
    </xdr:from>
    <xdr:to>
      <xdr:col>3</xdr:col>
      <xdr:colOff>3175</xdr:colOff>
      <xdr:row>37</xdr:row>
      <xdr:rowOff>148911</xdr:rowOff>
    </xdr:to>
    <xdr:sp macro="" textlink="">
      <xdr:nvSpPr>
        <xdr:cNvPr id="87" name="円/楕円 86"/>
        <xdr:cNvSpPr/>
      </xdr:nvSpPr>
      <xdr:spPr>
        <a:xfrm>
          <a:off x="1968500" y="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165438</xdr:rowOff>
    </xdr:from>
    <xdr:ext cx="534377" cy="259045"/>
    <xdr:sp macro="" textlink="">
      <xdr:nvSpPr>
        <xdr:cNvPr id="88" name="テキスト ボックス 87"/>
        <xdr:cNvSpPr txBox="1"/>
      </xdr:nvSpPr>
      <xdr:spPr>
        <a:xfrm>
          <a:off x="1752111" y="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20010</xdr:rowOff>
    </xdr:from>
    <xdr:to>
      <xdr:col>1</xdr:col>
      <xdr:colOff>485775</xdr:colOff>
      <xdr:row>37</xdr:row>
      <xdr:rowOff>121610</xdr:rowOff>
    </xdr:to>
    <xdr:sp macro="" textlink="">
      <xdr:nvSpPr>
        <xdr:cNvPr id="89" name="円/楕円 88"/>
        <xdr:cNvSpPr/>
      </xdr:nvSpPr>
      <xdr:spPr>
        <a:xfrm>
          <a:off x="1079500" y="63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138137</xdr:rowOff>
    </xdr:from>
    <xdr:ext cx="534377" cy="259045"/>
    <xdr:sp macro="" textlink="">
      <xdr:nvSpPr>
        <xdr:cNvPr id="90" name="テキスト ボックス 89"/>
        <xdr:cNvSpPr txBox="1"/>
      </xdr:nvSpPr>
      <xdr:spPr>
        <a:xfrm>
          <a:off x="863111" y="613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92335</xdr:rowOff>
    </xdr:from>
    <xdr:to>
      <xdr:col>6</xdr:col>
      <xdr:colOff>511175</xdr:colOff>
      <xdr:row>57</xdr:row>
      <xdr:rowOff>106990</xdr:rowOff>
    </xdr:to>
    <xdr:cxnSp macro="">
      <xdr:nvCxnSpPr>
        <xdr:cNvPr id="115" name="直線コネクタ 114"/>
        <xdr:cNvCxnSpPr/>
      </xdr:nvCxnSpPr>
      <xdr:spPr>
        <a:xfrm flipV="1">
          <a:off x="3797300" y="9864985"/>
          <a:ext cx="8382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58462</xdr:rowOff>
    </xdr:from>
    <xdr:to>
      <xdr:col>5</xdr:col>
      <xdr:colOff>358775</xdr:colOff>
      <xdr:row>57</xdr:row>
      <xdr:rowOff>106990</xdr:rowOff>
    </xdr:to>
    <xdr:cxnSp macro="">
      <xdr:nvCxnSpPr>
        <xdr:cNvPr id="118" name="直線コネクタ 117"/>
        <xdr:cNvCxnSpPr/>
      </xdr:nvCxnSpPr>
      <xdr:spPr>
        <a:xfrm>
          <a:off x="2908300" y="9831112"/>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102934</xdr:rowOff>
    </xdr:from>
    <xdr:to>
      <xdr:col>4</xdr:col>
      <xdr:colOff>155575</xdr:colOff>
      <xdr:row>57</xdr:row>
      <xdr:rowOff>58462</xdr:rowOff>
    </xdr:to>
    <xdr:cxnSp macro="">
      <xdr:nvCxnSpPr>
        <xdr:cNvPr id="121" name="直線コネクタ 120"/>
        <xdr:cNvCxnSpPr/>
      </xdr:nvCxnSpPr>
      <xdr:spPr>
        <a:xfrm>
          <a:off x="2019300" y="9704134"/>
          <a:ext cx="889000" cy="1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102934</xdr:rowOff>
    </xdr:from>
    <xdr:to>
      <xdr:col>2</xdr:col>
      <xdr:colOff>638175</xdr:colOff>
      <xdr:row>57</xdr:row>
      <xdr:rowOff>50871</xdr:rowOff>
    </xdr:to>
    <xdr:cxnSp macro="">
      <xdr:nvCxnSpPr>
        <xdr:cNvPr id="124" name="直線コネクタ 123"/>
        <xdr:cNvCxnSpPr/>
      </xdr:nvCxnSpPr>
      <xdr:spPr>
        <a:xfrm flipV="1">
          <a:off x="1130300" y="9704134"/>
          <a:ext cx="889000" cy="1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41535</xdr:rowOff>
    </xdr:from>
    <xdr:to>
      <xdr:col>6</xdr:col>
      <xdr:colOff>561975</xdr:colOff>
      <xdr:row>57</xdr:row>
      <xdr:rowOff>143135</xdr:rowOff>
    </xdr:to>
    <xdr:sp macro="" textlink="">
      <xdr:nvSpPr>
        <xdr:cNvPr id="134" name="円/楕円 133"/>
        <xdr:cNvSpPr/>
      </xdr:nvSpPr>
      <xdr:spPr>
        <a:xfrm>
          <a:off x="4584700" y="9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127912</xdr:rowOff>
    </xdr:from>
    <xdr:ext cx="599010" cy="259045"/>
    <xdr:sp macro="" textlink="">
      <xdr:nvSpPr>
        <xdr:cNvPr id="135" name="総務費該当値テキスト"/>
        <xdr:cNvSpPr txBox="1"/>
      </xdr:nvSpPr>
      <xdr:spPr>
        <a:xfrm>
          <a:off x="4686300" y="972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56190</xdr:rowOff>
    </xdr:from>
    <xdr:to>
      <xdr:col>5</xdr:col>
      <xdr:colOff>409575</xdr:colOff>
      <xdr:row>57</xdr:row>
      <xdr:rowOff>157790</xdr:rowOff>
    </xdr:to>
    <xdr:sp macro="" textlink="">
      <xdr:nvSpPr>
        <xdr:cNvPr id="136" name="円/楕円 135"/>
        <xdr:cNvSpPr/>
      </xdr:nvSpPr>
      <xdr:spPr>
        <a:xfrm>
          <a:off x="3746500" y="98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148917</xdr:rowOff>
    </xdr:from>
    <xdr:ext cx="599010" cy="259045"/>
    <xdr:sp macro="" textlink="">
      <xdr:nvSpPr>
        <xdr:cNvPr id="137" name="テキスト ボックス 136"/>
        <xdr:cNvSpPr txBox="1"/>
      </xdr:nvSpPr>
      <xdr:spPr>
        <a:xfrm>
          <a:off x="3497794" y="992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7662</xdr:rowOff>
    </xdr:from>
    <xdr:to>
      <xdr:col>4</xdr:col>
      <xdr:colOff>206375</xdr:colOff>
      <xdr:row>57</xdr:row>
      <xdr:rowOff>109262</xdr:rowOff>
    </xdr:to>
    <xdr:sp macro="" textlink="">
      <xdr:nvSpPr>
        <xdr:cNvPr id="138" name="円/楕円 137"/>
        <xdr:cNvSpPr/>
      </xdr:nvSpPr>
      <xdr:spPr>
        <a:xfrm>
          <a:off x="2857500" y="978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100389</xdr:rowOff>
    </xdr:from>
    <xdr:ext cx="599010" cy="259045"/>
    <xdr:sp macro="" textlink="">
      <xdr:nvSpPr>
        <xdr:cNvPr id="139" name="テキスト ボックス 138"/>
        <xdr:cNvSpPr txBox="1"/>
      </xdr:nvSpPr>
      <xdr:spPr>
        <a:xfrm>
          <a:off x="2608794" y="98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52134</xdr:rowOff>
    </xdr:from>
    <xdr:to>
      <xdr:col>3</xdr:col>
      <xdr:colOff>3175</xdr:colOff>
      <xdr:row>56</xdr:row>
      <xdr:rowOff>153734</xdr:rowOff>
    </xdr:to>
    <xdr:sp macro="" textlink="">
      <xdr:nvSpPr>
        <xdr:cNvPr id="140" name="円/楕円 139"/>
        <xdr:cNvSpPr/>
      </xdr:nvSpPr>
      <xdr:spPr>
        <a:xfrm>
          <a:off x="1968500" y="96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170261</xdr:rowOff>
    </xdr:from>
    <xdr:ext cx="599010" cy="259045"/>
    <xdr:sp macro="" textlink="">
      <xdr:nvSpPr>
        <xdr:cNvPr id="141" name="テキスト ボックス 140"/>
        <xdr:cNvSpPr txBox="1"/>
      </xdr:nvSpPr>
      <xdr:spPr>
        <a:xfrm>
          <a:off x="1719794" y="94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xdr:rowOff>
    </xdr:from>
    <xdr:to>
      <xdr:col>1</xdr:col>
      <xdr:colOff>485775</xdr:colOff>
      <xdr:row>57</xdr:row>
      <xdr:rowOff>101671</xdr:rowOff>
    </xdr:to>
    <xdr:sp macro="" textlink="">
      <xdr:nvSpPr>
        <xdr:cNvPr id="142" name="円/楕円 141"/>
        <xdr:cNvSpPr/>
      </xdr:nvSpPr>
      <xdr:spPr>
        <a:xfrm>
          <a:off x="1079500" y="97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92798</xdr:rowOff>
    </xdr:from>
    <xdr:ext cx="599010" cy="259045"/>
    <xdr:sp macro="" textlink="">
      <xdr:nvSpPr>
        <xdr:cNvPr id="143" name="テキスト ボックス 142"/>
        <xdr:cNvSpPr txBox="1"/>
      </xdr:nvSpPr>
      <xdr:spPr>
        <a:xfrm>
          <a:off x="830794" y="986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32984</xdr:rowOff>
    </xdr:from>
    <xdr:to>
      <xdr:col>6</xdr:col>
      <xdr:colOff>511175</xdr:colOff>
      <xdr:row>78</xdr:row>
      <xdr:rowOff>38520</xdr:rowOff>
    </xdr:to>
    <xdr:cxnSp macro="">
      <xdr:nvCxnSpPr>
        <xdr:cNvPr id="172" name="直線コネクタ 171"/>
        <xdr:cNvCxnSpPr/>
      </xdr:nvCxnSpPr>
      <xdr:spPr>
        <a:xfrm flipV="1">
          <a:off x="3797300" y="13406084"/>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38520</xdr:rowOff>
    </xdr:from>
    <xdr:to>
      <xdr:col>5</xdr:col>
      <xdr:colOff>358775</xdr:colOff>
      <xdr:row>78</xdr:row>
      <xdr:rowOff>61703</xdr:rowOff>
    </xdr:to>
    <xdr:cxnSp macro="">
      <xdr:nvCxnSpPr>
        <xdr:cNvPr id="175" name="直線コネクタ 174"/>
        <xdr:cNvCxnSpPr/>
      </xdr:nvCxnSpPr>
      <xdr:spPr>
        <a:xfrm flipV="1">
          <a:off x="2908300" y="13411620"/>
          <a:ext cx="8890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37469</xdr:rowOff>
    </xdr:from>
    <xdr:to>
      <xdr:col>4</xdr:col>
      <xdr:colOff>155575</xdr:colOff>
      <xdr:row>78</xdr:row>
      <xdr:rowOff>61703</xdr:rowOff>
    </xdr:to>
    <xdr:cxnSp macro="">
      <xdr:nvCxnSpPr>
        <xdr:cNvPr id="178" name="直線コネクタ 177"/>
        <xdr:cNvCxnSpPr/>
      </xdr:nvCxnSpPr>
      <xdr:spPr>
        <a:xfrm>
          <a:off x="2019300" y="13410569"/>
          <a:ext cx="889000" cy="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90511</xdr:rowOff>
    </xdr:from>
    <xdr:to>
      <xdr:col>2</xdr:col>
      <xdr:colOff>638175</xdr:colOff>
      <xdr:row>78</xdr:row>
      <xdr:rowOff>37469</xdr:rowOff>
    </xdr:to>
    <xdr:cxnSp macro="">
      <xdr:nvCxnSpPr>
        <xdr:cNvPr id="181" name="直線コネクタ 180"/>
        <xdr:cNvCxnSpPr/>
      </xdr:nvCxnSpPr>
      <xdr:spPr>
        <a:xfrm>
          <a:off x="1130300" y="13292161"/>
          <a:ext cx="889000" cy="1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153634</xdr:rowOff>
    </xdr:from>
    <xdr:to>
      <xdr:col>6</xdr:col>
      <xdr:colOff>561975</xdr:colOff>
      <xdr:row>78</xdr:row>
      <xdr:rowOff>83784</xdr:rowOff>
    </xdr:to>
    <xdr:sp macro="" textlink="">
      <xdr:nvSpPr>
        <xdr:cNvPr id="191" name="円/楕円 190"/>
        <xdr:cNvSpPr/>
      </xdr:nvSpPr>
      <xdr:spPr>
        <a:xfrm>
          <a:off x="4584700" y="133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159170</xdr:rowOff>
    </xdr:from>
    <xdr:to>
      <xdr:col>5</xdr:col>
      <xdr:colOff>409575</xdr:colOff>
      <xdr:row>78</xdr:row>
      <xdr:rowOff>89320</xdr:rowOff>
    </xdr:to>
    <xdr:sp macro="" textlink="">
      <xdr:nvSpPr>
        <xdr:cNvPr id="193" name="円/楕円 192"/>
        <xdr:cNvSpPr/>
      </xdr:nvSpPr>
      <xdr:spPr>
        <a:xfrm>
          <a:off x="3746500" y="133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105847</xdr:rowOff>
    </xdr:from>
    <xdr:ext cx="599010" cy="259045"/>
    <xdr:sp macro="" textlink="">
      <xdr:nvSpPr>
        <xdr:cNvPr id="194" name="テキスト ボックス 193"/>
        <xdr:cNvSpPr txBox="1"/>
      </xdr:nvSpPr>
      <xdr:spPr>
        <a:xfrm>
          <a:off x="3497794" y="131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10903</xdr:rowOff>
    </xdr:from>
    <xdr:to>
      <xdr:col>4</xdr:col>
      <xdr:colOff>206375</xdr:colOff>
      <xdr:row>78</xdr:row>
      <xdr:rowOff>112503</xdr:rowOff>
    </xdr:to>
    <xdr:sp macro="" textlink="">
      <xdr:nvSpPr>
        <xdr:cNvPr id="195" name="円/楕円 194"/>
        <xdr:cNvSpPr/>
      </xdr:nvSpPr>
      <xdr:spPr>
        <a:xfrm>
          <a:off x="2857500" y="133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129030</xdr:rowOff>
    </xdr:from>
    <xdr:ext cx="599010" cy="259045"/>
    <xdr:sp macro="" textlink="">
      <xdr:nvSpPr>
        <xdr:cNvPr id="196" name="テキスト ボックス 195"/>
        <xdr:cNvSpPr txBox="1"/>
      </xdr:nvSpPr>
      <xdr:spPr>
        <a:xfrm>
          <a:off x="2608794" y="13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158119</xdr:rowOff>
    </xdr:from>
    <xdr:to>
      <xdr:col>3</xdr:col>
      <xdr:colOff>3175</xdr:colOff>
      <xdr:row>78</xdr:row>
      <xdr:rowOff>88269</xdr:rowOff>
    </xdr:to>
    <xdr:sp macro="" textlink="">
      <xdr:nvSpPr>
        <xdr:cNvPr id="197" name="円/楕円 196"/>
        <xdr:cNvSpPr/>
      </xdr:nvSpPr>
      <xdr:spPr>
        <a:xfrm>
          <a:off x="1968500" y="133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104796</xdr:rowOff>
    </xdr:from>
    <xdr:ext cx="599010" cy="259045"/>
    <xdr:sp macro="" textlink="">
      <xdr:nvSpPr>
        <xdr:cNvPr id="198" name="テキスト ボックス 197"/>
        <xdr:cNvSpPr txBox="1"/>
      </xdr:nvSpPr>
      <xdr:spPr>
        <a:xfrm>
          <a:off x="1719794" y="131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39711</xdr:rowOff>
    </xdr:from>
    <xdr:to>
      <xdr:col>1</xdr:col>
      <xdr:colOff>485775</xdr:colOff>
      <xdr:row>77</xdr:row>
      <xdr:rowOff>141311</xdr:rowOff>
    </xdr:to>
    <xdr:sp macro="" textlink="">
      <xdr:nvSpPr>
        <xdr:cNvPr id="199" name="円/楕円 198"/>
        <xdr:cNvSpPr/>
      </xdr:nvSpPr>
      <xdr:spPr>
        <a:xfrm>
          <a:off x="1079500" y="132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157838</xdr:rowOff>
    </xdr:from>
    <xdr:ext cx="599010" cy="259045"/>
    <xdr:sp macro="" textlink="">
      <xdr:nvSpPr>
        <xdr:cNvPr id="200" name="テキスト ボックス 199"/>
        <xdr:cNvSpPr txBox="1"/>
      </xdr:nvSpPr>
      <xdr:spPr>
        <a:xfrm>
          <a:off x="830794" y="130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156124</xdr:rowOff>
    </xdr:from>
    <xdr:to>
      <xdr:col>6</xdr:col>
      <xdr:colOff>511175</xdr:colOff>
      <xdr:row>97</xdr:row>
      <xdr:rowOff>33316</xdr:rowOff>
    </xdr:to>
    <xdr:cxnSp macro="">
      <xdr:nvCxnSpPr>
        <xdr:cNvPr id="231" name="直線コネクタ 230"/>
        <xdr:cNvCxnSpPr/>
      </xdr:nvCxnSpPr>
      <xdr:spPr>
        <a:xfrm flipV="1">
          <a:off x="3797300" y="16615324"/>
          <a:ext cx="8382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32947</xdr:rowOff>
    </xdr:from>
    <xdr:to>
      <xdr:col>5</xdr:col>
      <xdr:colOff>358775</xdr:colOff>
      <xdr:row>97</xdr:row>
      <xdr:rowOff>33316</xdr:rowOff>
    </xdr:to>
    <xdr:cxnSp macro="">
      <xdr:nvCxnSpPr>
        <xdr:cNvPr id="234" name="直線コネクタ 233"/>
        <xdr:cNvCxnSpPr/>
      </xdr:nvCxnSpPr>
      <xdr:spPr>
        <a:xfrm>
          <a:off x="2908300" y="1666359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32947</xdr:rowOff>
    </xdr:from>
    <xdr:to>
      <xdr:col>4</xdr:col>
      <xdr:colOff>155575</xdr:colOff>
      <xdr:row>97</xdr:row>
      <xdr:rowOff>66441</xdr:rowOff>
    </xdr:to>
    <xdr:cxnSp macro="">
      <xdr:nvCxnSpPr>
        <xdr:cNvPr id="237" name="直線コネクタ 236"/>
        <xdr:cNvCxnSpPr/>
      </xdr:nvCxnSpPr>
      <xdr:spPr>
        <a:xfrm flipV="1">
          <a:off x="2019300" y="16663597"/>
          <a:ext cx="889000" cy="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38619</xdr:rowOff>
    </xdr:from>
    <xdr:to>
      <xdr:col>2</xdr:col>
      <xdr:colOff>638175</xdr:colOff>
      <xdr:row>97</xdr:row>
      <xdr:rowOff>66441</xdr:rowOff>
    </xdr:to>
    <xdr:cxnSp macro="">
      <xdr:nvCxnSpPr>
        <xdr:cNvPr id="240" name="直線コネクタ 239"/>
        <xdr:cNvCxnSpPr/>
      </xdr:nvCxnSpPr>
      <xdr:spPr>
        <a:xfrm>
          <a:off x="1130300" y="166692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105324</xdr:rowOff>
    </xdr:from>
    <xdr:to>
      <xdr:col>6</xdr:col>
      <xdr:colOff>561975</xdr:colOff>
      <xdr:row>97</xdr:row>
      <xdr:rowOff>35474</xdr:rowOff>
    </xdr:to>
    <xdr:sp macro="" textlink="">
      <xdr:nvSpPr>
        <xdr:cNvPr id="250" name="円/楕円 249"/>
        <xdr:cNvSpPr/>
      </xdr:nvSpPr>
      <xdr:spPr>
        <a:xfrm>
          <a:off x="4584700" y="165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128201</xdr:rowOff>
    </xdr:from>
    <xdr:ext cx="599010" cy="259045"/>
    <xdr:sp macro="" textlink="">
      <xdr:nvSpPr>
        <xdr:cNvPr id="251" name="衛生費該当値テキスト"/>
        <xdr:cNvSpPr txBox="1"/>
      </xdr:nvSpPr>
      <xdr:spPr>
        <a:xfrm>
          <a:off x="4686300" y="1641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153966</xdr:rowOff>
    </xdr:from>
    <xdr:to>
      <xdr:col>5</xdr:col>
      <xdr:colOff>409575</xdr:colOff>
      <xdr:row>97</xdr:row>
      <xdr:rowOff>84116</xdr:rowOff>
    </xdr:to>
    <xdr:sp macro="" textlink="">
      <xdr:nvSpPr>
        <xdr:cNvPr id="252" name="円/楕円 251"/>
        <xdr:cNvSpPr/>
      </xdr:nvSpPr>
      <xdr:spPr>
        <a:xfrm>
          <a:off x="3746500" y="166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100643</xdr:rowOff>
    </xdr:from>
    <xdr:ext cx="599010" cy="259045"/>
    <xdr:sp macro="" textlink="">
      <xdr:nvSpPr>
        <xdr:cNvPr id="253" name="テキスト ボックス 252"/>
        <xdr:cNvSpPr txBox="1"/>
      </xdr:nvSpPr>
      <xdr:spPr>
        <a:xfrm>
          <a:off x="3497794" y="1638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153597</xdr:rowOff>
    </xdr:from>
    <xdr:to>
      <xdr:col>4</xdr:col>
      <xdr:colOff>206375</xdr:colOff>
      <xdr:row>97</xdr:row>
      <xdr:rowOff>83747</xdr:rowOff>
    </xdr:to>
    <xdr:sp macro="" textlink="">
      <xdr:nvSpPr>
        <xdr:cNvPr id="254" name="円/楕円 253"/>
        <xdr:cNvSpPr/>
      </xdr:nvSpPr>
      <xdr:spPr>
        <a:xfrm>
          <a:off x="2857500" y="166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100274</xdr:rowOff>
    </xdr:from>
    <xdr:ext cx="599010" cy="259045"/>
    <xdr:sp macro="" textlink="">
      <xdr:nvSpPr>
        <xdr:cNvPr id="255" name="テキスト ボックス 254"/>
        <xdr:cNvSpPr txBox="1"/>
      </xdr:nvSpPr>
      <xdr:spPr>
        <a:xfrm>
          <a:off x="2608794" y="1638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15641</xdr:rowOff>
    </xdr:from>
    <xdr:to>
      <xdr:col>3</xdr:col>
      <xdr:colOff>3175</xdr:colOff>
      <xdr:row>97</xdr:row>
      <xdr:rowOff>117241</xdr:rowOff>
    </xdr:to>
    <xdr:sp macro="" textlink="">
      <xdr:nvSpPr>
        <xdr:cNvPr id="256" name="円/楕円 255"/>
        <xdr:cNvSpPr/>
      </xdr:nvSpPr>
      <xdr:spPr>
        <a:xfrm>
          <a:off x="1968500" y="1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133768</xdr:rowOff>
    </xdr:from>
    <xdr:ext cx="599010" cy="259045"/>
    <xdr:sp macro="" textlink="">
      <xdr:nvSpPr>
        <xdr:cNvPr id="257" name="テキスト ボックス 256"/>
        <xdr:cNvSpPr txBox="1"/>
      </xdr:nvSpPr>
      <xdr:spPr>
        <a:xfrm>
          <a:off x="1719794" y="164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159269</xdr:rowOff>
    </xdr:from>
    <xdr:to>
      <xdr:col>1</xdr:col>
      <xdr:colOff>485775</xdr:colOff>
      <xdr:row>97</xdr:row>
      <xdr:rowOff>89419</xdr:rowOff>
    </xdr:to>
    <xdr:sp macro="" textlink="">
      <xdr:nvSpPr>
        <xdr:cNvPr id="258" name="円/楕円 257"/>
        <xdr:cNvSpPr/>
      </xdr:nvSpPr>
      <xdr:spPr>
        <a:xfrm>
          <a:off x="1079500" y="166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105946</xdr:rowOff>
    </xdr:from>
    <xdr:ext cx="599010" cy="259045"/>
    <xdr:sp macro="" textlink="">
      <xdr:nvSpPr>
        <xdr:cNvPr id="259" name="テキスト ボックス 258"/>
        <xdr:cNvSpPr txBox="1"/>
      </xdr:nvSpPr>
      <xdr:spPr>
        <a:xfrm>
          <a:off x="830794" y="1639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22161</xdr:rowOff>
    </xdr:from>
    <xdr:to>
      <xdr:col>15</xdr:col>
      <xdr:colOff>180975</xdr:colOff>
      <xdr:row>39</xdr:row>
      <xdr:rowOff>30353</xdr:rowOff>
    </xdr:to>
    <xdr:cxnSp macro="">
      <xdr:nvCxnSpPr>
        <xdr:cNvPr id="288" name="直線コネクタ 287"/>
        <xdr:cNvCxnSpPr/>
      </xdr:nvCxnSpPr>
      <xdr:spPr>
        <a:xfrm flipV="1">
          <a:off x="9639300" y="6708711"/>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30353</xdr:rowOff>
    </xdr:from>
    <xdr:to>
      <xdr:col>14</xdr:col>
      <xdr:colOff>28575</xdr:colOff>
      <xdr:row>39</xdr:row>
      <xdr:rowOff>44069</xdr:rowOff>
    </xdr:to>
    <xdr:cxnSp macro="">
      <xdr:nvCxnSpPr>
        <xdr:cNvPr id="291" name="直線コネクタ 290"/>
        <xdr:cNvCxnSpPr/>
      </xdr:nvCxnSpPr>
      <xdr:spPr>
        <a:xfrm flipV="1">
          <a:off x="8750300" y="67169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44069</xdr:rowOff>
    </xdr:from>
    <xdr:to>
      <xdr:col>12</xdr:col>
      <xdr:colOff>511175</xdr:colOff>
      <xdr:row>39</xdr:row>
      <xdr:rowOff>44069</xdr:rowOff>
    </xdr:to>
    <xdr:cxnSp macro="">
      <xdr:nvCxnSpPr>
        <xdr:cNvPr id="294" name="直線コネクタ 293"/>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11532</xdr:rowOff>
    </xdr:from>
    <xdr:to>
      <xdr:col>11</xdr:col>
      <xdr:colOff>307975</xdr:colOff>
      <xdr:row>39</xdr:row>
      <xdr:rowOff>44069</xdr:rowOff>
    </xdr:to>
    <xdr:cxnSp macro="">
      <xdr:nvCxnSpPr>
        <xdr:cNvPr id="297" name="直線コネクタ 296"/>
        <xdr:cNvCxnSpPr/>
      </xdr:nvCxnSpPr>
      <xdr:spPr>
        <a:xfrm>
          <a:off x="6972300" y="6698082"/>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142811</xdr:rowOff>
    </xdr:from>
    <xdr:to>
      <xdr:col>15</xdr:col>
      <xdr:colOff>231775</xdr:colOff>
      <xdr:row>39</xdr:row>
      <xdr:rowOff>72961</xdr:rowOff>
    </xdr:to>
    <xdr:sp macro="" textlink="">
      <xdr:nvSpPr>
        <xdr:cNvPr id="307" name="円/楕円 306"/>
        <xdr:cNvSpPr/>
      </xdr:nvSpPr>
      <xdr:spPr>
        <a:xfrm>
          <a:off x="104267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57738</xdr:rowOff>
    </xdr:from>
    <xdr:ext cx="378565" cy="259045"/>
    <xdr:sp macro="" textlink="">
      <xdr:nvSpPr>
        <xdr:cNvPr id="308" name="労働費該当値テキスト"/>
        <xdr:cNvSpPr txBox="1"/>
      </xdr:nvSpPr>
      <xdr:spPr>
        <a:xfrm>
          <a:off x="10528300" y="6572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151003</xdr:rowOff>
    </xdr:from>
    <xdr:to>
      <xdr:col>14</xdr:col>
      <xdr:colOff>79375</xdr:colOff>
      <xdr:row>39</xdr:row>
      <xdr:rowOff>81153</xdr:rowOff>
    </xdr:to>
    <xdr:sp macro="" textlink="">
      <xdr:nvSpPr>
        <xdr:cNvPr id="309" name="円/楕円 308"/>
        <xdr:cNvSpPr/>
      </xdr:nvSpPr>
      <xdr:spPr>
        <a:xfrm>
          <a:off x="9588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72280</xdr:rowOff>
    </xdr:from>
    <xdr:ext cx="378565" cy="259045"/>
    <xdr:sp macro="" textlink="">
      <xdr:nvSpPr>
        <xdr:cNvPr id="310" name="テキスト ボックス 309"/>
        <xdr:cNvSpPr txBox="1"/>
      </xdr:nvSpPr>
      <xdr:spPr>
        <a:xfrm>
          <a:off x="9450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1" name="円/楕円 310"/>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85996</xdr:rowOff>
    </xdr:from>
    <xdr:ext cx="313932" cy="259045"/>
    <xdr:sp macro="" textlink="">
      <xdr:nvSpPr>
        <xdr:cNvPr id="312" name="テキスト ボックス 311"/>
        <xdr:cNvSpPr txBox="1"/>
      </xdr:nvSpPr>
      <xdr:spPr>
        <a:xfrm>
          <a:off x="8593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164719</xdr:rowOff>
    </xdr:from>
    <xdr:to>
      <xdr:col>11</xdr:col>
      <xdr:colOff>358775</xdr:colOff>
      <xdr:row>39</xdr:row>
      <xdr:rowOff>94869</xdr:rowOff>
    </xdr:to>
    <xdr:sp macro="" textlink="">
      <xdr:nvSpPr>
        <xdr:cNvPr id="313" name="円/楕円 312"/>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85996</xdr:rowOff>
    </xdr:from>
    <xdr:ext cx="313932" cy="259045"/>
    <xdr:sp macro="" textlink="">
      <xdr:nvSpPr>
        <xdr:cNvPr id="314" name="テキスト ボックス 313"/>
        <xdr:cNvSpPr txBox="1"/>
      </xdr:nvSpPr>
      <xdr:spPr>
        <a:xfrm>
          <a:off x="770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132182</xdr:rowOff>
    </xdr:from>
    <xdr:to>
      <xdr:col>10</xdr:col>
      <xdr:colOff>155575</xdr:colOff>
      <xdr:row>39</xdr:row>
      <xdr:rowOff>62332</xdr:rowOff>
    </xdr:to>
    <xdr:sp macro="" textlink="">
      <xdr:nvSpPr>
        <xdr:cNvPr id="315" name="円/楕円 314"/>
        <xdr:cNvSpPr/>
      </xdr:nvSpPr>
      <xdr:spPr>
        <a:xfrm>
          <a:off x="6921500" y="66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53459</xdr:rowOff>
    </xdr:from>
    <xdr:ext cx="378565" cy="259045"/>
    <xdr:sp macro="" textlink="">
      <xdr:nvSpPr>
        <xdr:cNvPr id="316" name="テキスト ボックス 315"/>
        <xdr:cNvSpPr txBox="1"/>
      </xdr:nvSpPr>
      <xdr:spPr>
        <a:xfrm>
          <a:off x="6783017" y="67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54336</xdr:rowOff>
    </xdr:from>
    <xdr:to>
      <xdr:col>15</xdr:col>
      <xdr:colOff>180975</xdr:colOff>
      <xdr:row>58</xdr:row>
      <xdr:rowOff>92338</xdr:rowOff>
    </xdr:to>
    <xdr:cxnSp macro="">
      <xdr:nvCxnSpPr>
        <xdr:cNvPr id="343" name="直線コネクタ 342"/>
        <xdr:cNvCxnSpPr/>
      </xdr:nvCxnSpPr>
      <xdr:spPr>
        <a:xfrm flipV="1">
          <a:off x="9639300" y="9998436"/>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92338</xdr:rowOff>
    </xdr:from>
    <xdr:to>
      <xdr:col>14</xdr:col>
      <xdr:colOff>28575</xdr:colOff>
      <xdr:row>58</xdr:row>
      <xdr:rowOff>102772</xdr:rowOff>
    </xdr:to>
    <xdr:cxnSp macro="">
      <xdr:nvCxnSpPr>
        <xdr:cNvPr id="346" name="直線コネクタ 345"/>
        <xdr:cNvCxnSpPr/>
      </xdr:nvCxnSpPr>
      <xdr:spPr>
        <a:xfrm flipV="1">
          <a:off x="8750300" y="1003643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78909</xdr:rowOff>
    </xdr:from>
    <xdr:to>
      <xdr:col>12</xdr:col>
      <xdr:colOff>511175</xdr:colOff>
      <xdr:row>58</xdr:row>
      <xdr:rowOff>102772</xdr:rowOff>
    </xdr:to>
    <xdr:cxnSp macro="">
      <xdr:nvCxnSpPr>
        <xdr:cNvPr id="349" name="直線コネクタ 348"/>
        <xdr:cNvCxnSpPr/>
      </xdr:nvCxnSpPr>
      <xdr:spPr>
        <a:xfrm>
          <a:off x="7861300" y="10023009"/>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63772</xdr:rowOff>
    </xdr:from>
    <xdr:to>
      <xdr:col>11</xdr:col>
      <xdr:colOff>307975</xdr:colOff>
      <xdr:row>58</xdr:row>
      <xdr:rowOff>78909</xdr:rowOff>
    </xdr:to>
    <xdr:cxnSp macro="">
      <xdr:nvCxnSpPr>
        <xdr:cNvPr id="352" name="直線コネクタ 351"/>
        <xdr:cNvCxnSpPr/>
      </xdr:nvCxnSpPr>
      <xdr:spPr>
        <a:xfrm>
          <a:off x="6972300" y="10007872"/>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3536</xdr:rowOff>
    </xdr:from>
    <xdr:to>
      <xdr:col>15</xdr:col>
      <xdr:colOff>231775</xdr:colOff>
      <xdr:row>58</xdr:row>
      <xdr:rowOff>105136</xdr:rowOff>
    </xdr:to>
    <xdr:sp macro="" textlink="">
      <xdr:nvSpPr>
        <xdr:cNvPr id="362" name="円/楕円 361"/>
        <xdr:cNvSpPr/>
      </xdr:nvSpPr>
      <xdr:spPr>
        <a:xfrm>
          <a:off x="10426700" y="9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41538</xdr:rowOff>
    </xdr:from>
    <xdr:to>
      <xdr:col>14</xdr:col>
      <xdr:colOff>79375</xdr:colOff>
      <xdr:row>58</xdr:row>
      <xdr:rowOff>143138</xdr:rowOff>
    </xdr:to>
    <xdr:sp macro="" textlink="">
      <xdr:nvSpPr>
        <xdr:cNvPr id="364" name="円/楕円 363"/>
        <xdr:cNvSpPr/>
      </xdr:nvSpPr>
      <xdr:spPr>
        <a:xfrm>
          <a:off x="9588500" y="99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134265</xdr:rowOff>
    </xdr:from>
    <xdr:ext cx="534377" cy="259045"/>
    <xdr:sp macro="" textlink="">
      <xdr:nvSpPr>
        <xdr:cNvPr id="365" name="テキスト ボックス 364"/>
        <xdr:cNvSpPr txBox="1"/>
      </xdr:nvSpPr>
      <xdr:spPr>
        <a:xfrm>
          <a:off x="9372111" y="100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51972</xdr:rowOff>
    </xdr:from>
    <xdr:to>
      <xdr:col>12</xdr:col>
      <xdr:colOff>561975</xdr:colOff>
      <xdr:row>58</xdr:row>
      <xdr:rowOff>153572</xdr:rowOff>
    </xdr:to>
    <xdr:sp macro="" textlink="">
      <xdr:nvSpPr>
        <xdr:cNvPr id="366" name="円/楕円 365"/>
        <xdr:cNvSpPr/>
      </xdr:nvSpPr>
      <xdr:spPr>
        <a:xfrm>
          <a:off x="8699500" y="99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144699</xdr:rowOff>
    </xdr:from>
    <xdr:ext cx="534377" cy="259045"/>
    <xdr:sp macro="" textlink="">
      <xdr:nvSpPr>
        <xdr:cNvPr id="367" name="テキスト ボックス 366"/>
        <xdr:cNvSpPr txBox="1"/>
      </xdr:nvSpPr>
      <xdr:spPr>
        <a:xfrm>
          <a:off x="8483111" y="100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28109</xdr:rowOff>
    </xdr:from>
    <xdr:to>
      <xdr:col>11</xdr:col>
      <xdr:colOff>358775</xdr:colOff>
      <xdr:row>58</xdr:row>
      <xdr:rowOff>129709</xdr:rowOff>
    </xdr:to>
    <xdr:sp macro="" textlink="">
      <xdr:nvSpPr>
        <xdr:cNvPr id="368" name="円/楕円 367"/>
        <xdr:cNvSpPr/>
      </xdr:nvSpPr>
      <xdr:spPr>
        <a:xfrm>
          <a:off x="7810500" y="99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120836</xdr:rowOff>
    </xdr:from>
    <xdr:ext cx="534377" cy="259045"/>
    <xdr:sp macro="" textlink="">
      <xdr:nvSpPr>
        <xdr:cNvPr id="369" name="テキスト ボックス 368"/>
        <xdr:cNvSpPr txBox="1"/>
      </xdr:nvSpPr>
      <xdr:spPr>
        <a:xfrm>
          <a:off x="7594111" y="1006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12972</xdr:rowOff>
    </xdr:from>
    <xdr:to>
      <xdr:col>10</xdr:col>
      <xdr:colOff>155575</xdr:colOff>
      <xdr:row>58</xdr:row>
      <xdr:rowOff>114572</xdr:rowOff>
    </xdr:to>
    <xdr:sp macro="" textlink="">
      <xdr:nvSpPr>
        <xdr:cNvPr id="370" name="円/楕円 369"/>
        <xdr:cNvSpPr/>
      </xdr:nvSpPr>
      <xdr:spPr>
        <a:xfrm>
          <a:off x="6921500" y="9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131099</xdr:rowOff>
    </xdr:from>
    <xdr:ext cx="534377" cy="259045"/>
    <xdr:sp macro="" textlink="">
      <xdr:nvSpPr>
        <xdr:cNvPr id="371" name="テキスト ボックス 370"/>
        <xdr:cNvSpPr txBox="1"/>
      </xdr:nvSpPr>
      <xdr:spPr>
        <a:xfrm>
          <a:off x="6705111" y="97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104431</xdr:rowOff>
    </xdr:from>
    <xdr:to>
      <xdr:col>15</xdr:col>
      <xdr:colOff>180975</xdr:colOff>
      <xdr:row>78</xdr:row>
      <xdr:rowOff>163210</xdr:rowOff>
    </xdr:to>
    <xdr:cxnSp macro="">
      <xdr:nvCxnSpPr>
        <xdr:cNvPr id="402" name="直線コネクタ 401"/>
        <xdr:cNvCxnSpPr/>
      </xdr:nvCxnSpPr>
      <xdr:spPr>
        <a:xfrm>
          <a:off x="9639300" y="13306081"/>
          <a:ext cx="838200" cy="2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104431</xdr:rowOff>
    </xdr:from>
    <xdr:to>
      <xdr:col>14</xdr:col>
      <xdr:colOff>28575</xdr:colOff>
      <xdr:row>78</xdr:row>
      <xdr:rowOff>84138</xdr:rowOff>
    </xdr:to>
    <xdr:cxnSp macro="">
      <xdr:nvCxnSpPr>
        <xdr:cNvPr id="405" name="直線コネクタ 404"/>
        <xdr:cNvCxnSpPr/>
      </xdr:nvCxnSpPr>
      <xdr:spPr>
        <a:xfrm flipV="1">
          <a:off x="8750300" y="13306081"/>
          <a:ext cx="889000" cy="1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84138</xdr:rowOff>
    </xdr:from>
    <xdr:to>
      <xdr:col>12</xdr:col>
      <xdr:colOff>511175</xdr:colOff>
      <xdr:row>79</xdr:row>
      <xdr:rowOff>10920</xdr:rowOff>
    </xdr:to>
    <xdr:cxnSp macro="">
      <xdr:nvCxnSpPr>
        <xdr:cNvPr id="408" name="直線コネクタ 407"/>
        <xdr:cNvCxnSpPr/>
      </xdr:nvCxnSpPr>
      <xdr:spPr>
        <a:xfrm flipV="1">
          <a:off x="7861300" y="13457238"/>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130246</xdr:rowOff>
    </xdr:from>
    <xdr:to>
      <xdr:col>11</xdr:col>
      <xdr:colOff>307975</xdr:colOff>
      <xdr:row>79</xdr:row>
      <xdr:rowOff>10920</xdr:rowOff>
    </xdr:to>
    <xdr:cxnSp macro="">
      <xdr:nvCxnSpPr>
        <xdr:cNvPr id="411" name="直線コネクタ 410"/>
        <xdr:cNvCxnSpPr/>
      </xdr:nvCxnSpPr>
      <xdr:spPr>
        <a:xfrm>
          <a:off x="6972300" y="13503346"/>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112410</xdr:rowOff>
    </xdr:from>
    <xdr:to>
      <xdr:col>15</xdr:col>
      <xdr:colOff>231775</xdr:colOff>
      <xdr:row>79</xdr:row>
      <xdr:rowOff>42560</xdr:rowOff>
    </xdr:to>
    <xdr:sp macro="" textlink="">
      <xdr:nvSpPr>
        <xdr:cNvPr id="421" name="円/楕円 420"/>
        <xdr:cNvSpPr/>
      </xdr:nvSpPr>
      <xdr:spPr>
        <a:xfrm>
          <a:off x="10426700" y="134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27337</xdr:rowOff>
    </xdr:from>
    <xdr:ext cx="534377" cy="259045"/>
    <xdr:sp macro="" textlink="">
      <xdr:nvSpPr>
        <xdr:cNvPr id="422" name="商工費該当値テキスト"/>
        <xdr:cNvSpPr txBox="1"/>
      </xdr:nvSpPr>
      <xdr:spPr>
        <a:xfrm>
          <a:off x="10528300" y="13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53631</xdr:rowOff>
    </xdr:from>
    <xdr:to>
      <xdr:col>14</xdr:col>
      <xdr:colOff>79375</xdr:colOff>
      <xdr:row>77</xdr:row>
      <xdr:rowOff>155231</xdr:rowOff>
    </xdr:to>
    <xdr:sp macro="" textlink="">
      <xdr:nvSpPr>
        <xdr:cNvPr id="423" name="円/楕円 422"/>
        <xdr:cNvSpPr/>
      </xdr:nvSpPr>
      <xdr:spPr>
        <a:xfrm>
          <a:off x="9588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308</xdr:rowOff>
    </xdr:from>
    <xdr:ext cx="599010" cy="259045"/>
    <xdr:sp macro="" textlink="">
      <xdr:nvSpPr>
        <xdr:cNvPr id="424" name="テキスト ボックス 423"/>
        <xdr:cNvSpPr txBox="1"/>
      </xdr:nvSpPr>
      <xdr:spPr>
        <a:xfrm>
          <a:off x="9339794"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33338</xdr:rowOff>
    </xdr:from>
    <xdr:to>
      <xdr:col>12</xdr:col>
      <xdr:colOff>561975</xdr:colOff>
      <xdr:row>78</xdr:row>
      <xdr:rowOff>134938</xdr:rowOff>
    </xdr:to>
    <xdr:sp macro="" textlink="">
      <xdr:nvSpPr>
        <xdr:cNvPr id="425" name="円/楕円 424"/>
        <xdr:cNvSpPr/>
      </xdr:nvSpPr>
      <xdr:spPr>
        <a:xfrm>
          <a:off x="8699500" y="134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151465</xdr:rowOff>
    </xdr:from>
    <xdr:ext cx="534377" cy="259045"/>
    <xdr:sp macro="" textlink="">
      <xdr:nvSpPr>
        <xdr:cNvPr id="426" name="テキスト ボックス 425"/>
        <xdr:cNvSpPr txBox="1"/>
      </xdr:nvSpPr>
      <xdr:spPr>
        <a:xfrm>
          <a:off x="8483111" y="131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131570</xdr:rowOff>
    </xdr:from>
    <xdr:to>
      <xdr:col>11</xdr:col>
      <xdr:colOff>358775</xdr:colOff>
      <xdr:row>79</xdr:row>
      <xdr:rowOff>61720</xdr:rowOff>
    </xdr:to>
    <xdr:sp macro="" textlink="">
      <xdr:nvSpPr>
        <xdr:cNvPr id="427" name="円/楕円 426"/>
        <xdr:cNvSpPr/>
      </xdr:nvSpPr>
      <xdr:spPr>
        <a:xfrm>
          <a:off x="7810500" y="135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52847</xdr:rowOff>
    </xdr:from>
    <xdr:ext cx="534377" cy="259045"/>
    <xdr:sp macro="" textlink="">
      <xdr:nvSpPr>
        <xdr:cNvPr id="428" name="テキスト ボックス 427"/>
        <xdr:cNvSpPr txBox="1"/>
      </xdr:nvSpPr>
      <xdr:spPr>
        <a:xfrm>
          <a:off x="7594111" y="135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79446</xdr:rowOff>
    </xdr:from>
    <xdr:to>
      <xdr:col>10</xdr:col>
      <xdr:colOff>155575</xdr:colOff>
      <xdr:row>79</xdr:row>
      <xdr:rowOff>9596</xdr:rowOff>
    </xdr:to>
    <xdr:sp macro="" textlink="">
      <xdr:nvSpPr>
        <xdr:cNvPr id="429" name="円/楕円 428"/>
        <xdr:cNvSpPr/>
      </xdr:nvSpPr>
      <xdr:spPr>
        <a:xfrm>
          <a:off x="6921500" y="1345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723</xdr:rowOff>
    </xdr:from>
    <xdr:ext cx="534377" cy="259045"/>
    <xdr:sp macro="" textlink="">
      <xdr:nvSpPr>
        <xdr:cNvPr id="430" name="テキスト ボックス 429"/>
        <xdr:cNvSpPr txBox="1"/>
      </xdr:nvSpPr>
      <xdr:spPr>
        <a:xfrm>
          <a:off x="6705111" y="135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124358</xdr:rowOff>
    </xdr:from>
    <xdr:to>
      <xdr:col>15</xdr:col>
      <xdr:colOff>180975</xdr:colOff>
      <xdr:row>98</xdr:row>
      <xdr:rowOff>132135</xdr:rowOff>
    </xdr:to>
    <xdr:cxnSp macro="">
      <xdr:nvCxnSpPr>
        <xdr:cNvPr id="461" name="直線コネクタ 460"/>
        <xdr:cNvCxnSpPr/>
      </xdr:nvCxnSpPr>
      <xdr:spPr>
        <a:xfrm>
          <a:off x="9639300" y="16926458"/>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124358</xdr:rowOff>
    </xdr:from>
    <xdr:to>
      <xdr:col>14</xdr:col>
      <xdr:colOff>28575</xdr:colOff>
      <xdr:row>98</xdr:row>
      <xdr:rowOff>168624</xdr:rowOff>
    </xdr:to>
    <xdr:cxnSp macro="">
      <xdr:nvCxnSpPr>
        <xdr:cNvPr id="464" name="直線コネクタ 463"/>
        <xdr:cNvCxnSpPr/>
      </xdr:nvCxnSpPr>
      <xdr:spPr>
        <a:xfrm flipV="1">
          <a:off x="8750300" y="16926458"/>
          <a:ext cx="889000" cy="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160950</xdr:rowOff>
    </xdr:from>
    <xdr:to>
      <xdr:col>12</xdr:col>
      <xdr:colOff>511175</xdr:colOff>
      <xdr:row>98</xdr:row>
      <xdr:rowOff>168624</xdr:rowOff>
    </xdr:to>
    <xdr:cxnSp macro="">
      <xdr:nvCxnSpPr>
        <xdr:cNvPr id="467" name="直線コネクタ 466"/>
        <xdr:cNvCxnSpPr/>
      </xdr:nvCxnSpPr>
      <xdr:spPr>
        <a:xfrm>
          <a:off x="7861300" y="1696305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136643</xdr:rowOff>
    </xdr:from>
    <xdr:to>
      <xdr:col>11</xdr:col>
      <xdr:colOff>307975</xdr:colOff>
      <xdr:row>98</xdr:row>
      <xdr:rowOff>160950</xdr:rowOff>
    </xdr:to>
    <xdr:cxnSp macro="">
      <xdr:nvCxnSpPr>
        <xdr:cNvPr id="470" name="直線コネクタ 469"/>
        <xdr:cNvCxnSpPr/>
      </xdr:nvCxnSpPr>
      <xdr:spPr>
        <a:xfrm>
          <a:off x="6972300" y="16938743"/>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81335</xdr:rowOff>
    </xdr:from>
    <xdr:to>
      <xdr:col>15</xdr:col>
      <xdr:colOff>231775</xdr:colOff>
      <xdr:row>99</xdr:row>
      <xdr:rowOff>11485</xdr:rowOff>
    </xdr:to>
    <xdr:sp macro="" textlink="">
      <xdr:nvSpPr>
        <xdr:cNvPr id="480" name="円/楕円 479"/>
        <xdr:cNvSpPr/>
      </xdr:nvSpPr>
      <xdr:spPr>
        <a:xfrm>
          <a:off x="10426700" y="168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167712</xdr:rowOff>
    </xdr:from>
    <xdr:ext cx="534377" cy="259045"/>
    <xdr:sp macro="" textlink="">
      <xdr:nvSpPr>
        <xdr:cNvPr id="481" name="土木費該当値テキスト"/>
        <xdr:cNvSpPr txBox="1"/>
      </xdr:nvSpPr>
      <xdr:spPr>
        <a:xfrm>
          <a:off x="10528300" y="167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73558</xdr:rowOff>
    </xdr:from>
    <xdr:to>
      <xdr:col>14</xdr:col>
      <xdr:colOff>79375</xdr:colOff>
      <xdr:row>99</xdr:row>
      <xdr:rowOff>3708</xdr:rowOff>
    </xdr:to>
    <xdr:sp macro="" textlink="">
      <xdr:nvSpPr>
        <xdr:cNvPr id="482" name="円/楕円 481"/>
        <xdr:cNvSpPr/>
      </xdr:nvSpPr>
      <xdr:spPr>
        <a:xfrm>
          <a:off x="958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166285</xdr:rowOff>
    </xdr:from>
    <xdr:ext cx="534377" cy="259045"/>
    <xdr:sp macro="" textlink="">
      <xdr:nvSpPr>
        <xdr:cNvPr id="483" name="テキスト ボックス 482"/>
        <xdr:cNvSpPr txBox="1"/>
      </xdr:nvSpPr>
      <xdr:spPr>
        <a:xfrm>
          <a:off x="9372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117824</xdr:rowOff>
    </xdr:from>
    <xdr:to>
      <xdr:col>12</xdr:col>
      <xdr:colOff>561975</xdr:colOff>
      <xdr:row>99</xdr:row>
      <xdr:rowOff>47974</xdr:rowOff>
    </xdr:to>
    <xdr:sp macro="" textlink="">
      <xdr:nvSpPr>
        <xdr:cNvPr id="484" name="円/楕円 483"/>
        <xdr:cNvSpPr/>
      </xdr:nvSpPr>
      <xdr:spPr>
        <a:xfrm>
          <a:off x="8699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39101</xdr:rowOff>
    </xdr:from>
    <xdr:ext cx="534377" cy="259045"/>
    <xdr:sp macro="" textlink="">
      <xdr:nvSpPr>
        <xdr:cNvPr id="485" name="テキスト ボックス 484"/>
        <xdr:cNvSpPr txBox="1"/>
      </xdr:nvSpPr>
      <xdr:spPr>
        <a:xfrm>
          <a:off x="8483111" y="170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110150</xdr:rowOff>
    </xdr:from>
    <xdr:to>
      <xdr:col>11</xdr:col>
      <xdr:colOff>358775</xdr:colOff>
      <xdr:row>99</xdr:row>
      <xdr:rowOff>40300</xdr:rowOff>
    </xdr:to>
    <xdr:sp macro="" textlink="">
      <xdr:nvSpPr>
        <xdr:cNvPr id="486" name="円/楕円 485"/>
        <xdr:cNvSpPr/>
      </xdr:nvSpPr>
      <xdr:spPr>
        <a:xfrm>
          <a:off x="7810500" y="16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31427</xdr:rowOff>
    </xdr:from>
    <xdr:ext cx="534377" cy="259045"/>
    <xdr:sp macro="" textlink="">
      <xdr:nvSpPr>
        <xdr:cNvPr id="487" name="テキスト ボックス 486"/>
        <xdr:cNvSpPr txBox="1"/>
      </xdr:nvSpPr>
      <xdr:spPr>
        <a:xfrm>
          <a:off x="7594111" y="17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85843</xdr:rowOff>
    </xdr:from>
    <xdr:to>
      <xdr:col>10</xdr:col>
      <xdr:colOff>155575</xdr:colOff>
      <xdr:row>99</xdr:row>
      <xdr:rowOff>15993</xdr:rowOff>
    </xdr:to>
    <xdr:sp macro="" textlink="">
      <xdr:nvSpPr>
        <xdr:cNvPr id="488" name="円/楕円 487"/>
        <xdr:cNvSpPr/>
      </xdr:nvSpPr>
      <xdr:spPr>
        <a:xfrm>
          <a:off x="6921500" y="168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7120</xdr:rowOff>
    </xdr:from>
    <xdr:ext cx="534377" cy="259045"/>
    <xdr:sp macro="" textlink="">
      <xdr:nvSpPr>
        <xdr:cNvPr id="489" name="テキスト ボックス 488"/>
        <xdr:cNvSpPr txBox="1"/>
      </xdr:nvSpPr>
      <xdr:spPr>
        <a:xfrm>
          <a:off x="6705111" y="169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123391</xdr:rowOff>
    </xdr:from>
    <xdr:to>
      <xdr:col>23</xdr:col>
      <xdr:colOff>517525</xdr:colOff>
      <xdr:row>38</xdr:row>
      <xdr:rowOff>169137</xdr:rowOff>
    </xdr:to>
    <xdr:cxnSp macro="">
      <xdr:nvCxnSpPr>
        <xdr:cNvPr id="520" name="直線コネクタ 519"/>
        <xdr:cNvCxnSpPr/>
      </xdr:nvCxnSpPr>
      <xdr:spPr>
        <a:xfrm>
          <a:off x="15481300" y="6638491"/>
          <a:ext cx="8382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58645</xdr:rowOff>
    </xdr:from>
    <xdr:to>
      <xdr:col>22</xdr:col>
      <xdr:colOff>365125</xdr:colOff>
      <xdr:row>38</xdr:row>
      <xdr:rowOff>123391</xdr:rowOff>
    </xdr:to>
    <xdr:cxnSp macro="">
      <xdr:nvCxnSpPr>
        <xdr:cNvPr id="523" name="直線コネクタ 522"/>
        <xdr:cNvCxnSpPr/>
      </xdr:nvCxnSpPr>
      <xdr:spPr>
        <a:xfrm>
          <a:off x="14592300" y="6573745"/>
          <a:ext cx="889000" cy="6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58645</xdr:rowOff>
    </xdr:from>
    <xdr:to>
      <xdr:col>21</xdr:col>
      <xdr:colOff>161925</xdr:colOff>
      <xdr:row>39</xdr:row>
      <xdr:rowOff>4869</xdr:rowOff>
    </xdr:to>
    <xdr:cxnSp macro="">
      <xdr:nvCxnSpPr>
        <xdr:cNvPr id="526" name="直線コネクタ 525"/>
        <xdr:cNvCxnSpPr/>
      </xdr:nvCxnSpPr>
      <xdr:spPr>
        <a:xfrm flipV="1">
          <a:off x="13703300" y="6573745"/>
          <a:ext cx="889000" cy="1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140997</xdr:rowOff>
    </xdr:from>
    <xdr:to>
      <xdr:col>19</xdr:col>
      <xdr:colOff>644525</xdr:colOff>
      <xdr:row>39</xdr:row>
      <xdr:rowOff>4869</xdr:rowOff>
    </xdr:to>
    <xdr:cxnSp macro="">
      <xdr:nvCxnSpPr>
        <xdr:cNvPr id="529" name="直線コネクタ 528"/>
        <xdr:cNvCxnSpPr/>
      </xdr:nvCxnSpPr>
      <xdr:spPr>
        <a:xfrm>
          <a:off x="12814300" y="6656097"/>
          <a:ext cx="889000" cy="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118337</xdr:rowOff>
    </xdr:from>
    <xdr:to>
      <xdr:col>23</xdr:col>
      <xdr:colOff>568325</xdr:colOff>
      <xdr:row>39</xdr:row>
      <xdr:rowOff>48487</xdr:rowOff>
    </xdr:to>
    <xdr:sp macro="" textlink="">
      <xdr:nvSpPr>
        <xdr:cNvPr id="539" name="円/楕円 538"/>
        <xdr:cNvSpPr/>
      </xdr:nvSpPr>
      <xdr:spPr>
        <a:xfrm>
          <a:off x="16268700" y="66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33264</xdr:rowOff>
    </xdr:from>
    <xdr:ext cx="534377" cy="259045"/>
    <xdr:sp macro="" textlink="">
      <xdr:nvSpPr>
        <xdr:cNvPr id="540" name="消防費該当値テキスト"/>
        <xdr:cNvSpPr txBox="1"/>
      </xdr:nvSpPr>
      <xdr:spPr>
        <a:xfrm>
          <a:off x="16370300" y="65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72591</xdr:rowOff>
    </xdr:from>
    <xdr:to>
      <xdr:col>22</xdr:col>
      <xdr:colOff>415925</xdr:colOff>
      <xdr:row>39</xdr:row>
      <xdr:rowOff>2741</xdr:rowOff>
    </xdr:to>
    <xdr:sp macro="" textlink="">
      <xdr:nvSpPr>
        <xdr:cNvPr id="541" name="円/楕円 540"/>
        <xdr:cNvSpPr/>
      </xdr:nvSpPr>
      <xdr:spPr>
        <a:xfrm>
          <a:off x="15430500" y="65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165318</xdr:rowOff>
    </xdr:from>
    <xdr:ext cx="534377" cy="259045"/>
    <xdr:sp macro="" textlink="">
      <xdr:nvSpPr>
        <xdr:cNvPr id="542" name="テキスト ボックス 541"/>
        <xdr:cNvSpPr txBox="1"/>
      </xdr:nvSpPr>
      <xdr:spPr>
        <a:xfrm>
          <a:off x="15214111" y="66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7845</xdr:rowOff>
    </xdr:from>
    <xdr:to>
      <xdr:col>21</xdr:col>
      <xdr:colOff>212725</xdr:colOff>
      <xdr:row>38</xdr:row>
      <xdr:rowOff>109445</xdr:rowOff>
    </xdr:to>
    <xdr:sp macro="" textlink="">
      <xdr:nvSpPr>
        <xdr:cNvPr id="543" name="円/楕円 542"/>
        <xdr:cNvSpPr/>
      </xdr:nvSpPr>
      <xdr:spPr>
        <a:xfrm>
          <a:off x="14541500" y="65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125972</xdr:rowOff>
    </xdr:from>
    <xdr:ext cx="534377" cy="259045"/>
    <xdr:sp macro="" textlink="">
      <xdr:nvSpPr>
        <xdr:cNvPr id="544" name="テキスト ボックス 543"/>
        <xdr:cNvSpPr txBox="1"/>
      </xdr:nvSpPr>
      <xdr:spPr>
        <a:xfrm>
          <a:off x="14325111" y="62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125519</xdr:rowOff>
    </xdr:from>
    <xdr:to>
      <xdr:col>20</xdr:col>
      <xdr:colOff>9525</xdr:colOff>
      <xdr:row>39</xdr:row>
      <xdr:rowOff>55669</xdr:rowOff>
    </xdr:to>
    <xdr:sp macro="" textlink="">
      <xdr:nvSpPr>
        <xdr:cNvPr id="545" name="円/楕円 544"/>
        <xdr:cNvSpPr/>
      </xdr:nvSpPr>
      <xdr:spPr>
        <a:xfrm>
          <a:off x="13652500" y="66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46796</xdr:rowOff>
    </xdr:from>
    <xdr:ext cx="534377" cy="259045"/>
    <xdr:sp macro="" textlink="">
      <xdr:nvSpPr>
        <xdr:cNvPr id="546" name="テキスト ボックス 545"/>
        <xdr:cNvSpPr txBox="1"/>
      </xdr:nvSpPr>
      <xdr:spPr>
        <a:xfrm>
          <a:off x="13436111" y="67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90197</xdr:rowOff>
    </xdr:from>
    <xdr:to>
      <xdr:col>18</xdr:col>
      <xdr:colOff>492125</xdr:colOff>
      <xdr:row>39</xdr:row>
      <xdr:rowOff>20347</xdr:rowOff>
    </xdr:to>
    <xdr:sp macro="" textlink="">
      <xdr:nvSpPr>
        <xdr:cNvPr id="547" name="円/楕円 546"/>
        <xdr:cNvSpPr/>
      </xdr:nvSpPr>
      <xdr:spPr>
        <a:xfrm>
          <a:off x="12763500" y="66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11474</xdr:rowOff>
    </xdr:from>
    <xdr:ext cx="534377" cy="259045"/>
    <xdr:sp macro="" textlink="">
      <xdr:nvSpPr>
        <xdr:cNvPr id="548" name="テキスト ボックス 547"/>
        <xdr:cNvSpPr txBox="1"/>
      </xdr:nvSpPr>
      <xdr:spPr>
        <a:xfrm>
          <a:off x="12547111" y="66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143246</xdr:rowOff>
    </xdr:from>
    <xdr:to>
      <xdr:col>23</xdr:col>
      <xdr:colOff>517525</xdr:colOff>
      <xdr:row>57</xdr:row>
      <xdr:rowOff>144979</xdr:rowOff>
    </xdr:to>
    <xdr:cxnSp macro="">
      <xdr:nvCxnSpPr>
        <xdr:cNvPr id="573" name="直線コネクタ 572"/>
        <xdr:cNvCxnSpPr/>
      </xdr:nvCxnSpPr>
      <xdr:spPr>
        <a:xfrm>
          <a:off x="15481300" y="9744446"/>
          <a:ext cx="838200" cy="1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143246</xdr:rowOff>
    </xdr:from>
    <xdr:to>
      <xdr:col>22</xdr:col>
      <xdr:colOff>365125</xdr:colOff>
      <xdr:row>57</xdr:row>
      <xdr:rowOff>64696</xdr:rowOff>
    </xdr:to>
    <xdr:cxnSp macro="">
      <xdr:nvCxnSpPr>
        <xdr:cNvPr id="576" name="直線コネクタ 575"/>
        <xdr:cNvCxnSpPr/>
      </xdr:nvCxnSpPr>
      <xdr:spPr>
        <a:xfrm flipV="1">
          <a:off x="14592300" y="9744446"/>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64696</xdr:rowOff>
    </xdr:from>
    <xdr:to>
      <xdr:col>21</xdr:col>
      <xdr:colOff>161925</xdr:colOff>
      <xdr:row>57</xdr:row>
      <xdr:rowOff>149653</xdr:rowOff>
    </xdr:to>
    <xdr:cxnSp macro="">
      <xdr:nvCxnSpPr>
        <xdr:cNvPr id="579" name="直線コネクタ 578"/>
        <xdr:cNvCxnSpPr/>
      </xdr:nvCxnSpPr>
      <xdr:spPr>
        <a:xfrm flipV="1">
          <a:off x="13703300" y="9837346"/>
          <a:ext cx="889000" cy="8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142012</xdr:rowOff>
    </xdr:from>
    <xdr:to>
      <xdr:col>19</xdr:col>
      <xdr:colOff>644525</xdr:colOff>
      <xdr:row>57</xdr:row>
      <xdr:rowOff>149653</xdr:rowOff>
    </xdr:to>
    <xdr:cxnSp macro="">
      <xdr:nvCxnSpPr>
        <xdr:cNvPr id="582" name="直線コネクタ 581"/>
        <xdr:cNvCxnSpPr/>
      </xdr:nvCxnSpPr>
      <xdr:spPr>
        <a:xfrm>
          <a:off x="12814300" y="991466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94179</xdr:rowOff>
    </xdr:from>
    <xdr:to>
      <xdr:col>23</xdr:col>
      <xdr:colOff>568325</xdr:colOff>
      <xdr:row>58</xdr:row>
      <xdr:rowOff>24329</xdr:rowOff>
    </xdr:to>
    <xdr:sp macro="" textlink="">
      <xdr:nvSpPr>
        <xdr:cNvPr id="592" name="円/楕円 591"/>
        <xdr:cNvSpPr/>
      </xdr:nvSpPr>
      <xdr:spPr>
        <a:xfrm>
          <a:off x="16268700" y="9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92446</xdr:rowOff>
    </xdr:from>
    <xdr:to>
      <xdr:col>22</xdr:col>
      <xdr:colOff>415925</xdr:colOff>
      <xdr:row>57</xdr:row>
      <xdr:rowOff>22596</xdr:rowOff>
    </xdr:to>
    <xdr:sp macro="" textlink="">
      <xdr:nvSpPr>
        <xdr:cNvPr id="594" name="円/楕円 593"/>
        <xdr:cNvSpPr/>
      </xdr:nvSpPr>
      <xdr:spPr>
        <a:xfrm>
          <a:off x="15430500" y="96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39123</xdr:rowOff>
    </xdr:from>
    <xdr:ext cx="599010" cy="259045"/>
    <xdr:sp macro="" textlink="">
      <xdr:nvSpPr>
        <xdr:cNvPr id="595" name="テキスト ボックス 594"/>
        <xdr:cNvSpPr txBox="1"/>
      </xdr:nvSpPr>
      <xdr:spPr>
        <a:xfrm>
          <a:off x="15181794" y="94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13896</xdr:rowOff>
    </xdr:from>
    <xdr:to>
      <xdr:col>21</xdr:col>
      <xdr:colOff>212725</xdr:colOff>
      <xdr:row>57</xdr:row>
      <xdr:rowOff>115496</xdr:rowOff>
    </xdr:to>
    <xdr:sp macro="" textlink="">
      <xdr:nvSpPr>
        <xdr:cNvPr id="596" name="円/楕円 595"/>
        <xdr:cNvSpPr/>
      </xdr:nvSpPr>
      <xdr:spPr>
        <a:xfrm>
          <a:off x="14541500" y="97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132023</xdr:rowOff>
    </xdr:from>
    <xdr:ext cx="599010" cy="259045"/>
    <xdr:sp macro="" textlink="">
      <xdr:nvSpPr>
        <xdr:cNvPr id="597" name="テキスト ボックス 596"/>
        <xdr:cNvSpPr txBox="1"/>
      </xdr:nvSpPr>
      <xdr:spPr>
        <a:xfrm>
          <a:off x="14292794" y="95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98853</xdr:rowOff>
    </xdr:from>
    <xdr:to>
      <xdr:col>20</xdr:col>
      <xdr:colOff>9525</xdr:colOff>
      <xdr:row>58</xdr:row>
      <xdr:rowOff>29003</xdr:rowOff>
    </xdr:to>
    <xdr:sp macro="" textlink="">
      <xdr:nvSpPr>
        <xdr:cNvPr id="598" name="円/楕円 597"/>
        <xdr:cNvSpPr/>
      </xdr:nvSpPr>
      <xdr:spPr>
        <a:xfrm>
          <a:off x="13652500" y="98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20130</xdr:rowOff>
    </xdr:from>
    <xdr:ext cx="534377" cy="259045"/>
    <xdr:sp macro="" textlink="">
      <xdr:nvSpPr>
        <xdr:cNvPr id="599" name="テキスト ボックス 598"/>
        <xdr:cNvSpPr txBox="1"/>
      </xdr:nvSpPr>
      <xdr:spPr>
        <a:xfrm>
          <a:off x="13436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91212</xdr:rowOff>
    </xdr:from>
    <xdr:to>
      <xdr:col>18</xdr:col>
      <xdr:colOff>492125</xdr:colOff>
      <xdr:row>58</xdr:row>
      <xdr:rowOff>21362</xdr:rowOff>
    </xdr:to>
    <xdr:sp macro="" textlink="">
      <xdr:nvSpPr>
        <xdr:cNvPr id="600" name="円/楕円 599"/>
        <xdr:cNvSpPr/>
      </xdr:nvSpPr>
      <xdr:spPr>
        <a:xfrm>
          <a:off x="12763500" y="98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12489</xdr:rowOff>
    </xdr:from>
    <xdr:ext cx="534377" cy="259045"/>
    <xdr:sp macro="" textlink="">
      <xdr:nvSpPr>
        <xdr:cNvPr id="601" name="テキスト ボックス 600"/>
        <xdr:cNvSpPr txBox="1"/>
      </xdr:nvSpPr>
      <xdr:spPr>
        <a:xfrm>
          <a:off x="12547111" y="99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44021</xdr:rowOff>
    </xdr:from>
    <xdr:to>
      <xdr:col>23</xdr:col>
      <xdr:colOff>517525</xdr:colOff>
      <xdr:row>79</xdr:row>
      <xdr:rowOff>44304</xdr:rowOff>
    </xdr:to>
    <xdr:cxnSp macro="">
      <xdr:nvCxnSpPr>
        <xdr:cNvPr id="630" name="直線コネクタ 629"/>
        <xdr:cNvCxnSpPr/>
      </xdr:nvCxnSpPr>
      <xdr:spPr>
        <a:xfrm>
          <a:off x="15481300" y="13588571"/>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43669</xdr:rowOff>
    </xdr:from>
    <xdr:to>
      <xdr:col>22</xdr:col>
      <xdr:colOff>365125</xdr:colOff>
      <xdr:row>79</xdr:row>
      <xdr:rowOff>44021</xdr:rowOff>
    </xdr:to>
    <xdr:cxnSp macro="">
      <xdr:nvCxnSpPr>
        <xdr:cNvPr id="633" name="直線コネクタ 632"/>
        <xdr:cNvCxnSpPr/>
      </xdr:nvCxnSpPr>
      <xdr:spPr>
        <a:xfrm>
          <a:off x="14592300" y="13588219"/>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43669</xdr:rowOff>
    </xdr:from>
    <xdr:to>
      <xdr:col>21</xdr:col>
      <xdr:colOff>161925</xdr:colOff>
      <xdr:row>79</xdr:row>
      <xdr:rowOff>44262</xdr:rowOff>
    </xdr:to>
    <xdr:cxnSp macro="">
      <xdr:nvCxnSpPr>
        <xdr:cNvPr id="636" name="直線コネクタ 635"/>
        <xdr:cNvCxnSpPr/>
      </xdr:nvCxnSpPr>
      <xdr:spPr>
        <a:xfrm flipV="1">
          <a:off x="13703300" y="1358821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37757</xdr:rowOff>
    </xdr:from>
    <xdr:to>
      <xdr:col>19</xdr:col>
      <xdr:colOff>644525</xdr:colOff>
      <xdr:row>79</xdr:row>
      <xdr:rowOff>44262</xdr:rowOff>
    </xdr:to>
    <xdr:cxnSp macro="">
      <xdr:nvCxnSpPr>
        <xdr:cNvPr id="639" name="直線コネクタ 638"/>
        <xdr:cNvCxnSpPr/>
      </xdr:nvCxnSpPr>
      <xdr:spPr>
        <a:xfrm>
          <a:off x="12814300" y="13582307"/>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164954</xdr:rowOff>
    </xdr:from>
    <xdr:to>
      <xdr:col>23</xdr:col>
      <xdr:colOff>568325</xdr:colOff>
      <xdr:row>79</xdr:row>
      <xdr:rowOff>95104</xdr:rowOff>
    </xdr:to>
    <xdr:sp macro="" textlink="">
      <xdr:nvSpPr>
        <xdr:cNvPr id="649" name="円/楕円 648"/>
        <xdr:cNvSpPr/>
      </xdr:nvSpPr>
      <xdr:spPr>
        <a:xfrm>
          <a:off x="16268700" y="13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378565" cy="259045"/>
    <xdr:sp macro="" textlink="">
      <xdr:nvSpPr>
        <xdr:cNvPr id="650" name="災害復旧費該当値テキスト"/>
        <xdr:cNvSpPr txBox="1"/>
      </xdr:nvSpPr>
      <xdr:spPr>
        <a:xfrm>
          <a:off x="16370300" y="13495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164671</xdr:rowOff>
    </xdr:from>
    <xdr:to>
      <xdr:col>22</xdr:col>
      <xdr:colOff>415925</xdr:colOff>
      <xdr:row>79</xdr:row>
      <xdr:rowOff>94821</xdr:rowOff>
    </xdr:to>
    <xdr:sp macro="" textlink="">
      <xdr:nvSpPr>
        <xdr:cNvPr id="651" name="円/楕円 650"/>
        <xdr:cNvSpPr/>
      </xdr:nvSpPr>
      <xdr:spPr>
        <a:xfrm>
          <a:off x="15430500" y="135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85948</xdr:rowOff>
    </xdr:from>
    <xdr:ext cx="378565" cy="259045"/>
    <xdr:sp macro="" textlink="">
      <xdr:nvSpPr>
        <xdr:cNvPr id="652" name="テキスト ボックス 651"/>
        <xdr:cNvSpPr txBox="1"/>
      </xdr:nvSpPr>
      <xdr:spPr>
        <a:xfrm>
          <a:off x="15292017" y="1363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164319</xdr:rowOff>
    </xdr:from>
    <xdr:to>
      <xdr:col>21</xdr:col>
      <xdr:colOff>212725</xdr:colOff>
      <xdr:row>79</xdr:row>
      <xdr:rowOff>94469</xdr:rowOff>
    </xdr:to>
    <xdr:sp macro="" textlink="">
      <xdr:nvSpPr>
        <xdr:cNvPr id="653" name="円/楕円 652"/>
        <xdr:cNvSpPr/>
      </xdr:nvSpPr>
      <xdr:spPr>
        <a:xfrm>
          <a:off x="1454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85596</xdr:rowOff>
    </xdr:from>
    <xdr:ext cx="378565" cy="259045"/>
    <xdr:sp macro="" textlink="">
      <xdr:nvSpPr>
        <xdr:cNvPr id="654" name="テキスト ボックス 653"/>
        <xdr:cNvSpPr txBox="1"/>
      </xdr:nvSpPr>
      <xdr:spPr>
        <a:xfrm>
          <a:off x="14403017" y="1363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164912</xdr:rowOff>
    </xdr:from>
    <xdr:to>
      <xdr:col>20</xdr:col>
      <xdr:colOff>9525</xdr:colOff>
      <xdr:row>79</xdr:row>
      <xdr:rowOff>95062</xdr:rowOff>
    </xdr:to>
    <xdr:sp macro="" textlink="">
      <xdr:nvSpPr>
        <xdr:cNvPr id="655" name="円/楕円 654"/>
        <xdr:cNvSpPr/>
      </xdr:nvSpPr>
      <xdr:spPr>
        <a:xfrm>
          <a:off x="13652500" y="135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86189</xdr:rowOff>
    </xdr:from>
    <xdr:ext cx="378565" cy="259045"/>
    <xdr:sp macro="" textlink="">
      <xdr:nvSpPr>
        <xdr:cNvPr id="656" name="テキスト ボックス 655"/>
        <xdr:cNvSpPr txBox="1"/>
      </xdr:nvSpPr>
      <xdr:spPr>
        <a:xfrm>
          <a:off x="13514017" y="1363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158407</xdr:rowOff>
    </xdr:from>
    <xdr:to>
      <xdr:col>18</xdr:col>
      <xdr:colOff>492125</xdr:colOff>
      <xdr:row>79</xdr:row>
      <xdr:rowOff>88557</xdr:rowOff>
    </xdr:to>
    <xdr:sp macro="" textlink="">
      <xdr:nvSpPr>
        <xdr:cNvPr id="657" name="円/楕円 656"/>
        <xdr:cNvSpPr/>
      </xdr:nvSpPr>
      <xdr:spPr>
        <a:xfrm>
          <a:off x="12763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79684</xdr:rowOff>
    </xdr:from>
    <xdr:ext cx="469744" cy="259045"/>
    <xdr:sp macro="" textlink="">
      <xdr:nvSpPr>
        <xdr:cNvPr id="658" name="テキスト ボックス 657"/>
        <xdr:cNvSpPr txBox="1"/>
      </xdr:nvSpPr>
      <xdr:spPr>
        <a:xfrm>
          <a:off x="12579427" y="136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66250</xdr:rowOff>
    </xdr:from>
    <xdr:to>
      <xdr:col>23</xdr:col>
      <xdr:colOff>517525</xdr:colOff>
      <xdr:row>97</xdr:row>
      <xdr:rowOff>67676</xdr:rowOff>
    </xdr:to>
    <xdr:cxnSp macro="">
      <xdr:nvCxnSpPr>
        <xdr:cNvPr id="687" name="直線コネクタ 686"/>
        <xdr:cNvCxnSpPr/>
      </xdr:nvCxnSpPr>
      <xdr:spPr>
        <a:xfrm flipV="1">
          <a:off x="15481300" y="16696900"/>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67676</xdr:rowOff>
    </xdr:from>
    <xdr:to>
      <xdr:col>22</xdr:col>
      <xdr:colOff>365125</xdr:colOff>
      <xdr:row>97</xdr:row>
      <xdr:rowOff>75958</xdr:rowOff>
    </xdr:to>
    <xdr:cxnSp macro="">
      <xdr:nvCxnSpPr>
        <xdr:cNvPr id="690" name="直線コネクタ 689"/>
        <xdr:cNvCxnSpPr/>
      </xdr:nvCxnSpPr>
      <xdr:spPr>
        <a:xfrm flipV="1">
          <a:off x="14592300" y="16698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75958</xdr:rowOff>
    </xdr:from>
    <xdr:to>
      <xdr:col>21</xdr:col>
      <xdr:colOff>161925</xdr:colOff>
      <xdr:row>97</xdr:row>
      <xdr:rowOff>89289</xdr:rowOff>
    </xdr:to>
    <xdr:cxnSp macro="">
      <xdr:nvCxnSpPr>
        <xdr:cNvPr id="693" name="直線コネクタ 692"/>
        <xdr:cNvCxnSpPr/>
      </xdr:nvCxnSpPr>
      <xdr:spPr>
        <a:xfrm flipV="1">
          <a:off x="13703300" y="16706608"/>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89289</xdr:rowOff>
    </xdr:from>
    <xdr:to>
      <xdr:col>19</xdr:col>
      <xdr:colOff>644525</xdr:colOff>
      <xdr:row>97</xdr:row>
      <xdr:rowOff>99961</xdr:rowOff>
    </xdr:to>
    <xdr:cxnSp macro="">
      <xdr:nvCxnSpPr>
        <xdr:cNvPr id="696" name="直線コネクタ 695"/>
        <xdr:cNvCxnSpPr/>
      </xdr:nvCxnSpPr>
      <xdr:spPr>
        <a:xfrm flipV="1">
          <a:off x="12814300" y="16719939"/>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15450</xdr:rowOff>
    </xdr:from>
    <xdr:to>
      <xdr:col>23</xdr:col>
      <xdr:colOff>568325</xdr:colOff>
      <xdr:row>97</xdr:row>
      <xdr:rowOff>117050</xdr:rowOff>
    </xdr:to>
    <xdr:sp macro="" textlink="">
      <xdr:nvSpPr>
        <xdr:cNvPr id="706" name="円/楕円 705"/>
        <xdr:cNvSpPr/>
      </xdr:nvSpPr>
      <xdr:spPr>
        <a:xfrm>
          <a:off x="162687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38327</xdr:rowOff>
    </xdr:from>
    <xdr:ext cx="599010" cy="259045"/>
    <xdr:sp macro="" textlink="">
      <xdr:nvSpPr>
        <xdr:cNvPr id="707" name="公債費該当値テキスト"/>
        <xdr:cNvSpPr txBox="1"/>
      </xdr:nvSpPr>
      <xdr:spPr>
        <a:xfrm>
          <a:off x="16370300" y="1649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16876</xdr:rowOff>
    </xdr:from>
    <xdr:to>
      <xdr:col>22</xdr:col>
      <xdr:colOff>415925</xdr:colOff>
      <xdr:row>97</xdr:row>
      <xdr:rowOff>118476</xdr:rowOff>
    </xdr:to>
    <xdr:sp macro="" textlink="">
      <xdr:nvSpPr>
        <xdr:cNvPr id="708" name="円/楕円 707"/>
        <xdr:cNvSpPr/>
      </xdr:nvSpPr>
      <xdr:spPr>
        <a:xfrm>
          <a:off x="15430500" y="16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135003</xdr:rowOff>
    </xdr:from>
    <xdr:ext cx="599010" cy="259045"/>
    <xdr:sp macro="" textlink="">
      <xdr:nvSpPr>
        <xdr:cNvPr id="709" name="テキスト ボックス 708"/>
        <xdr:cNvSpPr txBox="1"/>
      </xdr:nvSpPr>
      <xdr:spPr>
        <a:xfrm>
          <a:off x="15181794"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25158</xdr:rowOff>
    </xdr:from>
    <xdr:to>
      <xdr:col>21</xdr:col>
      <xdr:colOff>212725</xdr:colOff>
      <xdr:row>97</xdr:row>
      <xdr:rowOff>126758</xdr:rowOff>
    </xdr:to>
    <xdr:sp macro="" textlink="">
      <xdr:nvSpPr>
        <xdr:cNvPr id="710" name="円/楕円 709"/>
        <xdr:cNvSpPr/>
      </xdr:nvSpPr>
      <xdr:spPr>
        <a:xfrm>
          <a:off x="14541500" y="1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143285</xdr:rowOff>
    </xdr:from>
    <xdr:ext cx="599010" cy="259045"/>
    <xdr:sp macro="" textlink="">
      <xdr:nvSpPr>
        <xdr:cNvPr id="711" name="テキスト ボックス 710"/>
        <xdr:cNvSpPr txBox="1"/>
      </xdr:nvSpPr>
      <xdr:spPr>
        <a:xfrm>
          <a:off x="14292794" y="1643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38489</xdr:rowOff>
    </xdr:from>
    <xdr:to>
      <xdr:col>20</xdr:col>
      <xdr:colOff>9525</xdr:colOff>
      <xdr:row>97</xdr:row>
      <xdr:rowOff>140089</xdr:rowOff>
    </xdr:to>
    <xdr:sp macro="" textlink="">
      <xdr:nvSpPr>
        <xdr:cNvPr id="712" name="円/楕円 711"/>
        <xdr:cNvSpPr/>
      </xdr:nvSpPr>
      <xdr:spPr>
        <a:xfrm>
          <a:off x="13652500" y="166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156616</xdr:rowOff>
    </xdr:from>
    <xdr:ext cx="599010" cy="259045"/>
    <xdr:sp macro="" textlink="">
      <xdr:nvSpPr>
        <xdr:cNvPr id="713" name="テキスト ボックス 712"/>
        <xdr:cNvSpPr txBox="1"/>
      </xdr:nvSpPr>
      <xdr:spPr>
        <a:xfrm>
          <a:off x="13403794" y="1644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49161</xdr:rowOff>
    </xdr:from>
    <xdr:to>
      <xdr:col>18</xdr:col>
      <xdr:colOff>492125</xdr:colOff>
      <xdr:row>97</xdr:row>
      <xdr:rowOff>150761</xdr:rowOff>
    </xdr:to>
    <xdr:sp macro="" textlink="">
      <xdr:nvSpPr>
        <xdr:cNvPr id="714" name="円/楕円 713"/>
        <xdr:cNvSpPr/>
      </xdr:nvSpPr>
      <xdr:spPr>
        <a:xfrm>
          <a:off x="12763500" y="166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141888</xdr:rowOff>
    </xdr:from>
    <xdr:ext cx="599010" cy="259045"/>
    <xdr:sp macro="" textlink="">
      <xdr:nvSpPr>
        <xdr:cNvPr id="715" name="テキスト ボックス 714"/>
        <xdr:cNvSpPr txBox="1"/>
      </xdr:nvSpPr>
      <xdr:spPr>
        <a:xfrm>
          <a:off x="12514794" y="1677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25491</xdr:rowOff>
    </xdr:from>
    <xdr:to>
      <xdr:col>32</xdr:col>
      <xdr:colOff>187325</xdr:colOff>
      <xdr:row>38</xdr:row>
      <xdr:rowOff>53655</xdr:rowOff>
    </xdr:to>
    <xdr:cxnSp macro="">
      <xdr:nvCxnSpPr>
        <xdr:cNvPr id="742" name="直線コネクタ 741"/>
        <xdr:cNvCxnSpPr/>
      </xdr:nvCxnSpPr>
      <xdr:spPr>
        <a:xfrm flipV="1">
          <a:off x="21323300" y="6369141"/>
          <a:ext cx="838200" cy="1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4645</xdr:rowOff>
    </xdr:from>
    <xdr:ext cx="469744" cy="259045"/>
    <xdr:sp macro="" textlink="">
      <xdr:nvSpPr>
        <xdr:cNvPr id="743" name="諸支出金平均値テキスト"/>
        <xdr:cNvSpPr txBox="1"/>
      </xdr:nvSpPr>
      <xdr:spPr>
        <a:xfrm>
          <a:off x="22212300" y="651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53655</xdr:rowOff>
    </xdr:from>
    <xdr:to>
      <xdr:col>31</xdr:col>
      <xdr:colOff>34925</xdr:colOff>
      <xdr:row>38</xdr:row>
      <xdr:rowOff>139700</xdr:rowOff>
    </xdr:to>
    <xdr:cxnSp macro="">
      <xdr:nvCxnSpPr>
        <xdr:cNvPr id="745" name="直線コネクタ 744"/>
        <xdr:cNvCxnSpPr/>
      </xdr:nvCxnSpPr>
      <xdr:spPr>
        <a:xfrm flipV="1">
          <a:off x="20434300" y="6568755"/>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4005</xdr:rowOff>
    </xdr:from>
    <xdr:ext cx="378565" cy="259045"/>
    <xdr:sp macro="" textlink="">
      <xdr:nvSpPr>
        <xdr:cNvPr id="747" name="テキスト ボックス 746"/>
        <xdr:cNvSpPr txBox="1"/>
      </xdr:nvSpPr>
      <xdr:spPr>
        <a:xfrm>
          <a:off x="21134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135905</xdr:rowOff>
    </xdr:from>
    <xdr:to>
      <xdr:col>29</xdr:col>
      <xdr:colOff>517525</xdr:colOff>
      <xdr:row>38</xdr:row>
      <xdr:rowOff>139700</xdr:rowOff>
    </xdr:to>
    <xdr:cxnSp macro="">
      <xdr:nvCxnSpPr>
        <xdr:cNvPr id="748" name="直線コネクタ 747"/>
        <xdr:cNvCxnSpPr/>
      </xdr:nvCxnSpPr>
      <xdr:spPr>
        <a:xfrm>
          <a:off x="19545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148615</xdr:rowOff>
    </xdr:from>
    <xdr:to>
      <xdr:col>28</xdr:col>
      <xdr:colOff>314325</xdr:colOff>
      <xdr:row>38</xdr:row>
      <xdr:rowOff>135905</xdr:rowOff>
    </xdr:to>
    <xdr:cxnSp macro="">
      <xdr:nvCxnSpPr>
        <xdr:cNvPr id="751" name="直線コネクタ 750"/>
        <xdr:cNvCxnSpPr/>
      </xdr:nvCxnSpPr>
      <xdr:spPr>
        <a:xfrm>
          <a:off x="18656300" y="6492265"/>
          <a:ext cx="8890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113001</xdr:rowOff>
    </xdr:from>
    <xdr:ext cx="469744" cy="259045"/>
    <xdr:sp macro="" textlink="">
      <xdr:nvSpPr>
        <xdr:cNvPr id="755" name="テキスト ボックス 754"/>
        <xdr:cNvSpPr txBox="1"/>
      </xdr:nvSpPr>
      <xdr:spPr>
        <a:xfrm>
          <a:off x="18421427" y="66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146141</xdr:rowOff>
    </xdr:from>
    <xdr:to>
      <xdr:col>32</xdr:col>
      <xdr:colOff>238125</xdr:colOff>
      <xdr:row>37</xdr:row>
      <xdr:rowOff>76291</xdr:rowOff>
    </xdr:to>
    <xdr:sp macro="" textlink="">
      <xdr:nvSpPr>
        <xdr:cNvPr id="761" name="円/楕円 760"/>
        <xdr:cNvSpPr/>
      </xdr:nvSpPr>
      <xdr:spPr>
        <a:xfrm>
          <a:off x="22110700" y="6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169018</xdr:rowOff>
    </xdr:from>
    <xdr:ext cx="469744" cy="259045"/>
    <xdr:sp macro="" textlink="">
      <xdr:nvSpPr>
        <xdr:cNvPr id="762" name="諸支出金該当値テキスト"/>
        <xdr:cNvSpPr txBox="1"/>
      </xdr:nvSpPr>
      <xdr:spPr>
        <a:xfrm>
          <a:off x="22212300" y="616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2855</xdr:rowOff>
    </xdr:from>
    <xdr:to>
      <xdr:col>31</xdr:col>
      <xdr:colOff>85725</xdr:colOff>
      <xdr:row>38</xdr:row>
      <xdr:rowOff>104455</xdr:rowOff>
    </xdr:to>
    <xdr:sp macro="" textlink="">
      <xdr:nvSpPr>
        <xdr:cNvPr id="763" name="円/楕円 762"/>
        <xdr:cNvSpPr/>
      </xdr:nvSpPr>
      <xdr:spPr>
        <a:xfrm>
          <a:off x="21272500" y="65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120982</xdr:rowOff>
    </xdr:from>
    <xdr:ext cx="469744" cy="259045"/>
    <xdr:sp macro="" textlink="">
      <xdr:nvSpPr>
        <xdr:cNvPr id="764" name="テキスト ボックス 763"/>
        <xdr:cNvSpPr txBox="1"/>
      </xdr:nvSpPr>
      <xdr:spPr>
        <a:xfrm>
          <a:off x="21088427" y="62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85105</xdr:rowOff>
    </xdr:from>
    <xdr:to>
      <xdr:col>28</xdr:col>
      <xdr:colOff>365125</xdr:colOff>
      <xdr:row>39</xdr:row>
      <xdr:rowOff>15255</xdr:rowOff>
    </xdr:to>
    <xdr:sp macro="" textlink="">
      <xdr:nvSpPr>
        <xdr:cNvPr id="767" name="円/楕円 766"/>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6382</xdr:rowOff>
    </xdr:from>
    <xdr:ext cx="313932" cy="259045"/>
    <xdr:sp macro="" textlink="">
      <xdr:nvSpPr>
        <xdr:cNvPr id="768" name="テキスト ボックス 767"/>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97815</xdr:rowOff>
    </xdr:from>
    <xdr:to>
      <xdr:col>27</xdr:col>
      <xdr:colOff>161925</xdr:colOff>
      <xdr:row>38</xdr:row>
      <xdr:rowOff>27966</xdr:rowOff>
    </xdr:to>
    <xdr:sp macro="" textlink="">
      <xdr:nvSpPr>
        <xdr:cNvPr id="769" name="円/楕円 768"/>
        <xdr:cNvSpPr/>
      </xdr:nvSpPr>
      <xdr:spPr>
        <a:xfrm>
          <a:off x="18605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44492</xdr:rowOff>
    </xdr:from>
    <xdr:ext cx="469744" cy="259045"/>
    <xdr:sp macro="" textlink="">
      <xdr:nvSpPr>
        <xdr:cNvPr id="770" name="テキスト ボックス 769"/>
        <xdr:cNvSpPr txBox="1"/>
      </xdr:nvSpPr>
      <xdr:spPr>
        <a:xfrm>
          <a:off x="18421427" y="62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j-ea"/>
              <a:ea typeface="+mj-ea"/>
              <a:cs typeface="+mn-cs"/>
            </a:rPr>
            <a:t>　住民一人当たりのコストを類似団体と比較すると、民生費・衛生費・公債費が高く、他は建設事業のあった年度を除き、低い傾向となっている。</a:t>
          </a:r>
          <a:endParaRPr kumimoji="1" lang="en-US" altLang="ja-JP" sz="1200">
            <a:solidFill>
              <a:schemeClr val="dk1"/>
            </a:solidFill>
            <a:effectLst/>
            <a:latin typeface="+mj-ea"/>
            <a:ea typeface="+mj-ea"/>
            <a:cs typeface="+mn-cs"/>
          </a:endParaRPr>
        </a:p>
        <a:p>
          <a:pPr rtl="0" eaLnBrk="1" fontAlgn="auto" latinLnBrk="0" hangingPunct="1"/>
          <a:r>
            <a:rPr kumimoji="1"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少子高齢の町として、高齢者や子どもに対する支援は重要であり、真に住民のためになっているか精査しながら行っていきたいと考えている。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民生費の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年度は上関海峡温泉の整備により、商工費の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年度は道の駅の整備により、教育費の</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j-ea"/>
              <a:ea typeface="+mj-ea"/>
              <a:cs typeface="+mn-cs"/>
            </a:rPr>
            <a:t>財政調整基金残高：</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財政調整基金への積み立てを行った</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年度を除き、減少傾向である。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実質収支額：</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同規模で推移している。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実質単年度収支：</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年度はプラスとなったが、</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23</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年度はマイナスとなっている。</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今後の対応：</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当町の一般財源の多くを占める町税及び地方交付税の動向によっては財政調整基金の取り崩しが増え、実質単年度収支がマイナスで推移する可能性がある。</a:t>
          </a:r>
          <a:endParaRPr lang="ja-JP" altLang="ja-JP" sz="11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各会計：</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一般会計及び全ての特別会計で赤字は生じていない。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今後の対応：</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今後も赤字とならないよう、適正な財政運営を行っていく。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3446681</v>
      </c>
      <c r="BO4" s="409"/>
      <c r="BP4" s="409"/>
      <c r="BQ4" s="409"/>
      <c r="BR4" s="409"/>
      <c r="BS4" s="409"/>
      <c r="BT4" s="409"/>
      <c r="BU4" s="410"/>
      <c r="BV4" s="408">
        <v>4552598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6.3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3331392</v>
      </c>
      <c r="BO5" s="414"/>
      <c r="BP5" s="414"/>
      <c r="BQ5" s="414"/>
      <c r="BR5" s="414"/>
      <c r="BS5" s="414"/>
      <c r="BT5" s="414"/>
      <c r="BU5" s="415"/>
      <c r="BV5" s="413">
        <v>4425627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97.8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115289</v>
      </c>
      <c r="BO6" s="414"/>
      <c r="BP6" s="414"/>
      <c r="BQ6" s="414"/>
      <c r="BR6" s="414"/>
      <c r="BS6" s="414"/>
      <c r="BT6" s="414"/>
      <c r="BU6" s="415"/>
      <c r="BV6" s="413">
        <v>126971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102.9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13055</v>
      </c>
      <c r="BO7" s="414"/>
      <c r="BP7" s="414"/>
      <c r="BQ7" s="414"/>
      <c r="BR7" s="414"/>
      <c r="BS7" s="414"/>
      <c r="BT7" s="414"/>
      <c r="BU7" s="415"/>
      <c r="BV7" s="413">
        <v>4786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1999763</v>
      </c>
      <c r="CU7" s="414"/>
      <c r="CV7" s="414"/>
      <c r="CW7" s="414"/>
      <c r="CX7" s="414"/>
      <c r="CY7" s="414"/>
      <c r="CZ7" s="414"/>
      <c r="DA7" s="415"/>
      <c r="DB7" s="413">
        <v>1925781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102234</v>
      </c>
      <c r="BO8" s="414"/>
      <c r="BP8" s="414"/>
      <c r="BQ8" s="414"/>
      <c r="BR8" s="414"/>
      <c r="BS8" s="414"/>
      <c r="BT8" s="414"/>
      <c r="BU8" s="415"/>
      <c r="BV8" s="413">
        <v>122185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0.12</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2803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-19951</v>
      </c>
      <c r="BO9" s="414"/>
      <c r="BP9" s="414"/>
      <c r="BQ9" s="414"/>
      <c r="BR9" s="414"/>
      <c r="BS9" s="414"/>
      <c r="BT9" s="414"/>
      <c r="BU9" s="415"/>
      <c r="BV9" s="413">
        <v>16487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20.2</v>
      </c>
      <c r="CU9" s="384"/>
      <c r="CV9" s="384"/>
      <c r="CW9" s="384"/>
      <c r="CX9" s="384"/>
      <c r="CY9" s="384"/>
      <c r="CZ9" s="384"/>
      <c r="DA9" s="385"/>
      <c r="DB9" s="383">
        <v>20.9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3332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62140</v>
      </c>
      <c r="BO10" s="414"/>
      <c r="BP10" s="414"/>
      <c r="BQ10" s="414"/>
      <c r="BR10" s="414"/>
      <c r="BS10" s="414"/>
      <c r="BT10" s="414"/>
      <c r="BU10" s="415"/>
      <c r="BV10" s="413">
        <v>53280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3053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62000</v>
      </c>
      <c r="BO12" s="414"/>
      <c r="BP12" s="414"/>
      <c r="BQ12" s="414"/>
      <c r="BR12" s="414"/>
      <c r="BS12" s="414"/>
      <c r="BT12" s="414"/>
      <c r="BU12" s="415"/>
      <c r="BV12" s="413">
        <v>178900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3050</v>
      </c>
      <c r="S13" s="515"/>
      <c r="T13" s="515"/>
      <c r="U13" s="515"/>
      <c r="V13" s="516"/>
      <c r="W13" s="502" t="s">
        <v>120</v>
      </c>
      <c r="X13" s="426"/>
      <c r="Y13" s="426"/>
      <c r="Z13" s="426"/>
      <c r="AA13" s="426"/>
      <c r="AB13" s="427"/>
      <c r="AC13" s="389">
        <v>264</v>
      </c>
      <c r="AD13" s="390"/>
      <c r="AE13" s="390"/>
      <c r="AF13" s="390"/>
      <c r="AG13" s="391"/>
      <c r="AH13" s="389">
        <v>379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-19811</v>
      </c>
      <c r="BO13" s="414"/>
      <c r="BP13" s="414"/>
      <c r="BQ13" s="414"/>
      <c r="BR13" s="414"/>
      <c r="BS13" s="414"/>
      <c r="BT13" s="414"/>
      <c r="BU13" s="415"/>
      <c r="BV13" s="413">
        <v>-109133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3190</v>
      </c>
      <c r="S14" s="515"/>
      <c r="T14" s="515"/>
      <c r="U14" s="515"/>
      <c r="V14" s="516"/>
      <c r="W14" s="517"/>
      <c r="X14" s="429"/>
      <c r="Y14" s="429"/>
      <c r="Z14" s="429"/>
      <c r="AA14" s="429"/>
      <c r="AB14" s="430"/>
      <c r="AC14" s="507">
        <v>19.399999999999999</v>
      </c>
      <c r="AD14" s="508"/>
      <c r="AE14" s="508"/>
      <c r="AF14" s="508"/>
      <c r="AG14" s="509"/>
      <c r="AH14" s="507">
        <v>23.4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3187</v>
      </c>
      <c r="S15" s="515"/>
      <c r="T15" s="515"/>
      <c r="U15" s="515"/>
      <c r="V15" s="516"/>
      <c r="W15" s="502" t="s">
        <v>127</v>
      </c>
      <c r="X15" s="426"/>
      <c r="Y15" s="426"/>
      <c r="Z15" s="426"/>
      <c r="AA15" s="426"/>
      <c r="AB15" s="427"/>
      <c r="AC15" s="389">
        <v>270</v>
      </c>
      <c r="AD15" s="390"/>
      <c r="AE15" s="390"/>
      <c r="AF15" s="390"/>
      <c r="AG15" s="391"/>
      <c r="AH15" s="389">
        <v>345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227536</v>
      </c>
      <c r="BO15" s="409"/>
      <c r="BP15" s="409"/>
      <c r="BQ15" s="409"/>
      <c r="BR15" s="409"/>
      <c r="BS15" s="409"/>
      <c r="BT15" s="409"/>
      <c r="BU15" s="410"/>
      <c r="BV15" s="408">
        <v>219813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19.8</v>
      </c>
      <c r="AD16" s="508"/>
      <c r="AE16" s="508"/>
      <c r="AF16" s="508"/>
      <c r="AG16" s="509"/>
      <c r="AH16" s="507">
        <v>21.3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1850265</v>
      </c>
      <c r="BO16" s="414"/>
      <c r="BP16" s="414"/>
      <c r="BQ16" s="414"/>
      <c r="BR16" s="414"/>
      <c r="BS16" s="414"/>
      <c r="BT16" s="414"/>
      <c r="BU16" s="415"/>
      <c r="BV16" s="413">
        <v>1772813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828</v>
      </c>
      <c r="AD17" s="390"/>
      <c r="AE17" s="390"/>
      <c r="AF17" s="390"/>
      <c r="AG17" s="391"/>
      <c r="AH17" s="389">
        <v>891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280934</v>
      </c>
      <c r="BO17" s="414"/>
      <c r="BP17" s="414"/>
      <c r="BQ17" s="414"/>
      <c r="BR17" s="414"/>
      <c r="BS17" s="414"/>
      <c r="BT17" s="414"/>
      <c r="BU17" s="415"/>
      <c r="BV17" s="413">
        <v>276631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34.69</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55.1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1868054</v>
      </c>
      <c r="BO18" s="414"/>
      <c r="BP18" s="414"/>
      <c r="BQ18" s="414"/>
      <c r="BR18" s="414"/>
      <c r="BS18" s="414"/>
      <c r="BT18" s="414"/>
      <c r="BU18" s="415"/>
      <c r="BV18" s="413">
        <v>1875270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81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2506325</v>
      </c>
      <c r="BO19" s="414"/>
      <c r="BP19" s="414"/>
      <c r="BQ19" s="414"/>
      <c r="BR19" s="414"/>
      <c r="BS19" s="414"/>
      <c r="BT19" s="414"/>
      <c r="BU19" s="415"/>
      <c r="BV19" s="413">
        <v>2499840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3365313</v>
      </c>
      <c r="BO23" s="414"/>
      <c r="BP23" s="414"/>
      <c r="BQ23" s="414"/>
      <c r="BR23" s="414"/>
      <c r="BS23" s="414"/>
      <c r="BT23" s="414"/>
      <c r="BU23" s="415"/>
      <c r="BV23" s="413">
        <v>3551873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6740</v>
      </c>
      <c r="R24" s="390"/>
      <c r="S24" s="390"/>
      <c r="T24" s="390"/>
      <c r="U24" s="390"/>
      <c r="V24" s="391"/>
      <c r="W24" s="455"/>
      <c r="X24" s="446"/>
      <c r="Y24" s="447"/>
      <c r="Z24" s="386" t="s">
        <v>150</v>
      </c>
      <c r="AA24" s="387"/>
      <c r="AB24" s="387"/>
      <c r="AC24" s="387"/>
      <c r="AD24" s="387"/>
      <c r="AE24" s="387"/>
      <c r="AF24" s="387"/>
      <c r="AG24" s="388"/>
      <c r="AH24" s="389">
        <v>62</v>
      </c>
      <c r="AI24" s="390"/>
      <c r="AJ24" s="390"/>
      <c r="AK24" s="390"/>
      <c r="AL24" s="391"/>
      <c r="AM24" s="389">
        <v>193998</v>
      </c>
      <c r="AN24" s="390"/>
      <c r="AO24" s="390"/>
      <c r="AP24" s="390"/>
      <c r="AQ24" s="390"/>
      <c r="AR24" s="391"/>
      <c r="AS24" s="389">
        <v>3129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3283333</v>
      </c>
      <c r="BO24" s="414"/>
      <c r="BP24" s="414"/>
      <c r="BQ24" s="414"/>
      <c r="BR24" s="414"/>
      <c r="BS24" s="414"/>
      <c r="BT24" s="414"/>
      <c r="BU24" s="415"/>
      <c r="BV24" s="413">
        <v>3457553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5520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88092</v>
      </c>
      <c r="BO25" s="409"/>
      <c r="BP25" s="409"/>
      <c r="BQ25" s="409"/>
      <c r="BR25" s="409"/>
      <c r="BS25" s="409"/>
      <c r="BT25" s="409"/>
      <c r="BU25" s="410"/>
      <c r="BV25" s="408">
        <v>116295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5080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2540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100000</v>
      </c>
      <c r="BO27" s="417"/>
      <c r="BP27" s="417"/>
      <c r="BQ27" s="417"/>
      <c r="BR27" s="417"/>
      <c r="BS27" s="417"/>
      <c r="BT27" s="417"/>
      <c r="BU27" s="418"/>
      <c r="BV27" s="416">
        <v>100000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2040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378586</v>
      </c>
      <c r="BO28" s="409"/>
      <c r="BP28" s="409"/>
      <c r="BQ28" s="409"/>
      <c r="BR28" s="409"/>
      <c r="BS28" s="409"/>
      <c r="BT28" s="409"/>
      <c r="BU28" s="410"/>
      <c r="BV28" s="408">
        <v>378446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1850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193998</v>
      </c>
      <c r="AN29" s="390"/>
      <c r="AO29" s="390"/>
      <c r="AP29" s="390"/>
      <c r="AQ29" s="390"/>
      <c r="AR29" s="391"/>
      <c r="AS29" s="389">
        <v>3129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85627</v>
      </c>
      <c r="BO29" s="414"/>
      <c r="BP29" s="414"/>
      <c r="BQ29" s="414"/>
      <c r="BR29" s="414"/>
      <c r="BS29" s="414"/>
      <c r="BT29" s="414"/>
      <c r="BU29" s="415"/>
      <c r="BV29" s="413">
        <v>85602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2209710</v>
      </c>
      <c r="BO30" s="417"/>
      <c r="BP30" s="417"/>
      <c r="BQ30" s="417"/>
      <c r="BR30" s="417"/>
      <c r="BS30" s="417"/>
      <c r="BT30" s="417"/>
      <c r="BU30" s="418"/>
      <c r="BV30" s="416">
        <v>2395959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周東環境衛生組合（一般会計）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上関航運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へき地診療所事業特別会計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柳井地区広域消防組合（一般会計）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上関町土地開発公社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へき地歯科診療所事業特別会計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IF('各会計、関係団体の財政状況及び健全化判断比率'!B34="","",'各会計、関係団体の財政状況及び健全化判断比率'!B34)</f>
        <v>漁業集落排水事業特別会計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柳井地域広域水道企業団（水道用水供給事業会計）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なごみ</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用地取得事業特別会計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IF('各会計、関係団体の財政状況及び健全化判断比率'!B35="","",'各会計、関係団体の財政状況及び健全化判断比率'!B35)</f>
        <v>航運事業特別会計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山口県市町総合事務組合（一般会計）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山口県市町総合事務組合（退職手当特別会計）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山口県市町総合事務組合（消防団員補償等特別会計）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山口県市町総合事務組合（非常勤職員公務災害補償特別会計）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山口県市町総合事務組合（山口県市町公平委員会特別会計）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山口県市町総合事務組合（交通災害共済特別会計）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山口県市町総合事務組合（山口県自治会館管理特別会計）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524</v>
      </c>
      <c r="D34" s="1181"/>
      <c r="E34" s="1182"/>
      <c r="F34" s="32">
        <v>5.31</v>
      </c>
      <c r="G34" s="33">
        <v>5.7</v>
      </c>
      <c r="H34" s="33">
        <v>5.41</v>
      </c>
      <c r="I34" s="33">
        <v>6.34</v>
      </c>
      <c r="J34" s="34">
        <v>5.1100000000000003</v>
      </c>
      <c r="K34" s="22"/>
      <c r="L34" s="22"/>
      <c r="M34" s="22"/>
      <c r="N34" s="22"/>
      <c r="O34" s="22"/>
      <c r="P34" s="22"/>
    </row>
    <row r="35" spans="1:16" ht="39" customHeight="1" x14ac:dyDescent="0.15">
      <c r="A35" s="22"/>
      <c r="B35" s="35"/>
      <c r="C35" s="1175" t="s">
        <v>525</v>
      </c>
      <c r="D35" s="1176"/>
      <c r="E35" s="1177"/>
      <c r="F35" s="36">
        <v>0.08</v>
      </c>
      <c r="G35" s="37">
        <v>0.52</v>
      </c>
      <c r="H35" s="37">
        <v>0.4</v>
      </c>
      <c r="I35" s="37">
        <v>0.67</v>
      </c>
      <c r="J35" s="38">
        <v>1.58</v>
      </c>
      <c r="K35" s="22"/>
      <c r="L35" s="22"/>
      <c r="M35" s="22"/>
      <c r="N35" s="22"/>
      <c r="O35" s="22"/>
      <c r="P35" s="22"/>
    </row>
    <row r="36" spans="1:16" ht="39" customHeight="1" x14ac:dyDescent="0.15">
      <c r="A36" s="22"/>
      <c r="B36" s="35"/>
      <c r="C36" s="1175" t="s">
        <v>526</v>
      </c>
      <c r="D36" s="1176"/>
      <c r="E36" s="1177"/>
      <c r="F36" s="36">
        <v>1.24</v>
      </c>
      <c r="G36" s="37">
        <v>0.33</v>
      </c>
      <c r="H36" s="37">
        <v>0.71</v>
      </c>
      <c r="I36" s="37">
        <v>0.38</v>
      </c>
      <c r="J36" s="38">
        <v>1</v>
      </c>
      <c r="K36" s="22"/>
      <c r="L36" s="22"/>
      <c r="M36" s="22"/>
      <c r="N36" s="22"/>
      <c r="O36" s="22"/>
      <c r="P36" s="22"/>
    </row>
    <row r="37" spans="1:16" ht="39" customHeight="1" x14ac:dyDescent="0.15">
      <c r="A37" s="22"/>
      <c r="B37" s="35"/>
      <c r="C37" s="1175" t="s">
        <v>527</v>
      </c>
      <c r="D37" s="1176"/>
      <c r="E37" s="1177"/>
      <c r="F37" s="36">
        <v>0</v>
      </c>
      <c r="G37" s="37">
        <v>0.08</v>
      </c>
      <c r="H37" s="37">
        <v>0.1</v>
      </c>
      <c r="I37" s="37">
        <v>0.03</v>
      </c>
      <c r="J37" s="38">
        <v>7.0000000000000007E-2</v>
      </c>
      <c r="K37" s="22"/>
      <c r="L37" s="22"/>
      <c r="M37" s="22"/>
      <c r="N37" s="22"/>
      <c r="O37" s="22"/>
      <c r="P37" s="22"/>
    </row>
    <row r="38" spans="1:16" ht="39" customHeight="1" x14ac:dyDescent="0.15">
      <c r="A38" s="22"/>
      <c r="B38" s="35"/>
      <c r="C38" s="1175" t="s">
        <v>528</v>
      </c>
      <c r="D38" s="1176"/>
      <c r="E38" s="1177"/>
      <c r="F38" s="36">
        <v>0.02</v>
      </c>
      <c r="G38" s="37">
        <v>0.03</v>
      </c>
      <c r="H38" s="37">
        <v>0.03</v>
      </c>
      <c r="I38" s="37">
        <v>0.03</v>
      </c>
      <c r="J38" s="38">
        <v>0.03</v>
      </c>
      <c r="K38" s="22"/>
      <c r="L38" s="22"/>
      <c r="M38" s="22"/>
      <c r="N38" s="22"/>
      <c r="O38" s="22"/>
      <c r="P38" s="22"/>
    </row>
    <row r="39" spans="1:16" ht="39" customHeight="1" x14ac:dyDescent="0.15">
      <c r="A39" s="22"/>
      <c r="B39" s="35"/>
      <c r="C39" s="1175" t="s">
        <v>529</v>
      </c>
      <c r="D39" s="1176"/>
      <c r="E39" s="1177"/>
      <c r="F39" s="36">
        <v>0</v>
      </c>
      <c r="G39" s="37">
        <v>0.02</v>
      </c>
      <c r="H39" s="37">
        <v>0.02</v>
      </c>
      <c r="I39" s="37">
        <v>0.01</v>
      </c>
      <c r="J39" s="38">
        <v>0.03</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533</v>
      </c>
      <c r="D43" s="1179"/>
      <c r="E43" s="118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520</v>
      </c>
      <c r="L45" s="60">
        <v>524</v>
      </c>
      <c r="M45" s="60">
        <v>535</v>
      </c>
      <c r="N45" s="60">
        <v>534</v>
      </c>
      <c r="O45" s="61">
        <v>514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68</v>
      </c>
      <c r="L48" s="64">
        <v>60</v>
      </c>
      <c r="M48" s="64">
        <v>57</v>
      </c>
      <c r="N48" s="64">
        <v>53</v>
      </c>
      <c r="O48" s="65">
        <v>43</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v>
      </c>
      <c r="L49" s="64">
        <v>9</v>
      </c>
      <c r="M49" s="64">
        <v>8</v>
      </c>
      <c r="N49" s="64">
        <v>6</v>
      </c>
      <c r="O49" s="65">
        <v>8</v>
      </c>
      <c r="P49" s="48"/>
      <c r="Q49" s="48"/>
      <c r="R49" s="48"/>
      <c r="S49" s="48"/>
      <c r="T49" s="48"/>
      <c r="U49" s="48"/>
    </row>
    <row r="50" spans="1:21" ht="30.75" customHeight="1" x14ac:dyDescent="0.15">
      <c r="A50" s="48"/>
      <c r="B50" s="1193"/>
      <c r="C50" s="1194"/>
      <c r="D50" s="62"/>
      <c r="E50" s="1185" t="s">
        <v>16</v>
      </c>
      <c r="F50" s="1185"/>
      <c r="G50" s="1185"/>
      <c r="H50" s="1185"/>
      <c r="I50" s="1185"/>
      <c r="J50" s="1186"/>
      <c r="K50" s="63">
        <v>5</v>
      </c>
      <c r="L50" s="64">
        <v>5</v>
      </c>
      <c r="M50" s="64">
        <v>5</v>
      </c>
      <c r="N50" s="64">
        <v>5</v>
      </c>
      <c r="O50" s="65">
        <v>5</v>
      </c>
      <c r="P50" s="48"/>
      <c r="Q50" s="48"/>
      <c r="R50" s="48"/>
      <c r="S50" s="48"/>
      <c r="T50" s="48"/>
      <c r="U50" s="48"/>
    </row>
    <row r="51" spans="1:21" ht="30.75" customHeight="1" x14ac:dyDescent="0.15">
      <c r="A51" s="48"/>
      <c r="B51" s="1195"/>
      <c r="C51" s="1196"/>
      <c r="D51" s="66"/>
      <c r="E51" s="1185" t="s">
        <v>17</v>
      </c>
      <c r="F51" s="1185"/>
      <c r="G51" s="1185"/>
      <c r="H51" s="1185"/>
      <c r="I51" s="1185"/>
      <c r="J51" s="1186"/>
      <c r="K51" s="63">
        <v>3</v>
      </c>
      <c r="L51" s="64">
        <v>0</v>
      </c>
      <c r="M51" s="64">
        <v>1</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455</v>
      </c>
      <c r="L52" s="64">
        <v>449</v>
      </c>
      <c r="M52" s="64">
        <v>455</v>
      </c>
      <c r="N52" s="64">
        <v>452</v>
      </c>
      <c r="O52" s="65">
        <v>413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152</v>
      </c>
      <c r="L53" s="69">
        <v>149</v>
      </c>
      <c r="M53" s="69">
        <v>151</v>
      </c>
      <c r="N53" s="69">
        <v>146</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4233</v>
      </c>
      <c r="J41" s="83">
        <v>3890</v>
      </c>
      <c r="K41" s="83">
        <v>3805</v>
      </c>
      <c r="L41" s="83">
        <v>3552</v>
      </c>
      <c r="M41" s="84">
        <v>3365</v>
      </c>
    </row>
    <row r="42" spans="2:13" ht="27.75" customHeight="1" x14ac:dyDescent="0.15">
      <c r="B42" s="1201"/>
      <c r="C42" s="1202"/>
      <c r="D42" s="85"/>
      <c r="E42" s="1205" t="s">
        <v>25</v>
      </c>
      <c r="F42" s="1205"/>
      <c r="G42" s="1205"/>
      <c r="H42" s="1206"/>
      <c r="I42" s="86">
        <v>32</v>
      </c>
      <c r="J42" s="87">
        <v>27</v>
      </c>
      <c r="K42" s="87">
        <v>23</v>
      </c>
      <c r="L42" s="87">
        <v>18</v>
      </c>
      <c r="M42" s="88">
        <v>14</v>
      </c>
    </row>
    <row r="43" spans="2:13" ht="27.75" customHeight="1" x14ac:dyDescent="0.15">
      <c r="B43" s="1201"/>
      <c r="C43" s="1202"/>
      <c r="D43" s="85"/>
      <c r="E43" s="1205" t="s">
        <v>26</v>
      </c>
      <c r="F43" s="1205"/>
      <c r="G43" s="1205"/>
      <c r="H43" s="1206"/>
      <c r="I43" s="86">
        <v>643</v>
      </c>
      <c r="J43" s="87">
        <v>598</v>
      </c>
      <c r="K43" s="87">
        <v>559</v>
      </c>
      <c r="L43" s="87">
        <v>511</v>
      </c>
      <c r="M43" s="88">
        <v>469</v>
      </c>
    </row>
    <row r="44" spans="2:13" ht="27.75" customHeight="1" x14ac:dyDescent="0.15">
      <c r="B44" s="1201"/>
      <c r="C44" s="1202"/>
      <c r="D44" s="85"/>
      <c r="E44" s="1205" t="s">
        <v>27</v>
      </c>
      <c r="F44" s="1205"/>
      <c r="G44" s="1205"/>
      <c r="H44" s="1206"/>
      <c r="I44" s="86">
        <v>43</v>
      </c>
      <c r="J44" s="87">
        <v>63</v>
      </c>
      <c r="K44" s="87">
        <v>71</v>
      </c>
      <c r="L44" s="87">
        <v>95</v>
      </c>
      <c r="M44" s="88">
        <v>93</v>
      </c>
    </row>
    <row r="45" spans="2:13" ht="27.75" customHeight="1" x14ac:dyDescent="0.15">
      <c r="B45" s="1201"/>
      <c r="C45" s="1202"/>
      <c r="D45" s="85"/>
      <c r="E45" s="1205" t="s">
        <v>28</v>
      </c>
      <c r="F45" s="1205"/>
      <c r="G45" s="1205"/>
      <c r="H45" s="1206"/>
      <c r="I45" s="86">
        <v>665</v>
      </c>
      <c r="J45" s="87">
        <v>620</v>
      </c>
      <c r="K45" s="87">
        <v>555</v>
      </c>
      <c r="L45" s="87">
        <v>506</v>
      </c>
      <c r="M45" s="88">
        <v>550</v>
      </c>
    </row>
    <row r="46" spans="2:13" ht="27.75" customHeight="1" x14ac:dyDescent="0.15">
      <c r="B46" s="1201"/>
      <c r="C46" s="1202"/>
      <c r="D46" s="85"/>
      <c r="E46" s="1205" t="s">
        <v>29</v>
      </c>
      <c r="F46" s="1205"/>
      <c r="G46" s="1205"/>
      <c r="H46" s="1206"/>
      <c r="I46" s="86">
        <v>12</v>
      </c>
      <c r="J46" s="87">
        <v>16</v>
      </c>
      <c r="K46" s="87">
        <v>36</v>
      </c>
      <c r="L46" s="87">
        <v>23</v>
      </c>
      <c r="M46" s="88">
        <v>45</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3349</v>
      </c>
      <c r="J49" s="87">
        <v>3086</v>
      </c>
      <c r="K49" s="87">
        <v>2988</v>
      </c>
      <c r="L49" s="87">
        <v>2349</v>
      </c>
      <c r="M49" s="88">
        <v>2202</v>
      </c>
    </row>
    <row r="50" spans="2:13" ht="27.75" customHeight="1" x14ac:dyDescent="0.15">
      <c r="B50" s="1201"/>
      <c r="C50" s="1202"/>
      <c r="D50" s="85"/>
      <c r="E50" s="1205" t="s">
        <v>34</v>
      </c>
      <c r="F50" s="1205"/>
      <c r="G50" s="1205"/>
      <c r="H50" s="1206"/>
      <c r="I50" s="86">
        <v>121</v>
      </c>
      <c r="J50" s="87">
        <v>105</v>
      </c>
      <c r="K50" s="87">
        <v>90</v>
      </c>
      <c r="L50" s="87">
        <v>79</v>
      </c>
      <c r="M50" s="88">
        <v>96</v>
      </c>
    </row>
    <row r="51" spans="2:13" ht="27.75" customHeight="1" x14ac:dyDescent="0.15">
      <c r="B51" s="1203"/>
      <c r="C51" s="1204"/>
      <c r="D51" s="85"/>
      <c r="E51" s="1205" t="s">
        <v>35</v>
      </c>
      <c r="F51" s="1205"/>
      <c r="G51" s="1205"/>
      <c r="H51" s="1206"/>
      <c r="I51" s="86">
        <v>3406</v>
      </c>
      <c r="J51" s="87">
        <v>3153</v>
      </c>
      <c r="K51" s="87">
        <v>3064</v>
      </c>
      <c r="L51" s="87">
        <v>2926</v>
      </c>
      <c r="M51" s="88">
        <v>2720</v>
      </c>
    </row>
    <row r="52" spans="2:13" ht="27.75" customHeight="1" thickBot="1" x14ac:dyDescent="0.2">
      <c r="B52" s="1207" t="s">
        <v>36</v>
      </c>
      <c r="C52" s="1208"/>
      <c r="D52" s="90"/>
      <c r="E52" s="1209" t="s">
        <v>37</v>
      </c>
      <c r="F52" s="1209"/>
      <c r="G52" s="1209"/>
      <c r="H52" s="1210"/>
      <c r="I52" s="91">
        <v>-1249</v>
      </c>
      <c r="J52" s="92">
        <v>-1131</v>
      </c>
      <c r="K52" s="92">
        <v>-1093</v>
      </c>
      <c r="L52" s="92">
        <v>-649</v>
      </c>
      <c r="M52" s="93">
        <v>-481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559</v>
      </c>
      <c r="H55" s="1241"/>
      <c r="I55" s="1237" t="s">
        <v>557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556</v>
      </c>
      <c r="H73" s="1228"/>
      <c r="I73" s="1233" t="s">
        <v>557</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10</v>
      </c>
      <c r="L75" s="1249">
        <v>9.8000000000000007</v>
      </c>
      <c r="M75" s="1249">
        <v>9.8000000000000007</v>
      </c>
      <c r="N75" s="1249">
        <v>9.9</v>
      </c>
      <c r="O75" s="1249">
        <v>9.8000000000000007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559</v>
      </c>
      <c r="H77" s="1241"/>
      <c r="I77" s="1237" t="s">
        <v>557</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562</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362003</v>
      </c>
      <c r="E3" s="116"/>
      <c r="F3" s="117">
        <v>203567</v>
      </c>
      <c r="G3" s="118"/>
      <c r="H3" s="119"/>
    </row>
    <row r="4" spans="1:8" x14ac:dyDescent="0.15">
      <c r="A4" s="120"/>
      <c r="B4" s="121"/>
      <c r="C4" s="122"/>
      <c r="D4" s="123">
        <v>108901</v>
      </c>
      <c r="E4" s="124"/>
      <c r="F4" s="125">
        <v>121137</v>
      </c>
      <c r="G4" s="126"/>
      <c r="H4" s="127"/>
    </row>
    <row r="5" spans="1:8" x14ac:dyDescent="0.15">
      <c r="A5" s="108" t="s">
        <v>509</v>
      </c>
      <c r="B5" s="113"/>
      <c r="C5" s="114"/>
      <c r="D5" s="115">
        <v>134834</v>
      </c>
      <c r="E5" s="116"/>
      <c r="F5" s="117">
        <v>185018</v>
      </c>
      <c r="G5" s="118"/>
      <c r="H5" s="119"/>
    </row>
    <row r="6" spans="1:8" x14ac:dyDescent="0.15">
      <c r="A6" s="120"/>
      <c r="B6" s="121"/>
      <c r="C6" s="122"/>
      <c r="D6" s="123">
        <v>98438</v>
      </c>
      <c r="E6" s="124"/>
      <c r="F6" s="125">
        <v>95064</v>
      </c>
      <c r="G6" s="126"/>
      <c r="H6" s="127"/>
    </row>
    <row r="7" spans="1:8" x14ac:dyDescent="0.15">
      <c r="A7" s="108" t="s">
        <v>510</v>
      </c>
      <c r="B7" s="113"/>
      <c r="C7" s="114"/>
      <c r="D7" s="115">
        <v>325774</v>
      </c>
      <c r="E7" s="116"/>
      <c r="F7" s="117">
        <v>238802</v>
      </c>
      <c r="G7" s="118"/>
      <c r="H7" s="119"/>
    </row>
    <row r="8" spans="1:8" x14ac:dyDescent="0.15">
      <c r="A8" s="120"/>
      <c r="B8" s="121"/>
      <c r="C8" s="122"/>
      <c r="D8" s="123">
        <v>104932</v>
      </c>
      <c r="E8" s="124"/>
      <c r="F8" s="125">
        <v>128562</v>
      </c>
      <c r="G8" s="126"/>
      <c r="H8" s="127"/>
    </row>
    <row r="9" spans="1:8" x14ac:dyDescent="0.15">
      <c r="A9" s="108" t="s">
        <v>511</v>
      </c>
      <c r="B9" s="113"/>
      <c r="C9" s="114"/>
      <c r="D9" s="115">
        <v>552986</v>
      </c>
      <c r="E9" s="116"/>
      <c r="F9" s="117">
        <v>288550</v>
      </c>
      <c r="G9" s="118"/>
      <c r="H9" s="119"/>
    </row>
    <row r="10" spans="1:8" x14ac:dyDescent="0.15">
      <c r="A10" s="120"/>
      <c r="B10" s="121"/>
      <c r="C10" s="122"/>
      <c r="D10" s="123">
        <v>174901</v>
      </c>
      <c r="E10" s="124"/>
      <c r="F10" s="125">
        <v>141525</v>
      </c>
      <c r="G10" s="126"/>
      <c r="H10" s="127"/>
    </row>
    <row r="11" spans="1:8" x14ac:dyDescent="0.15">
      <c r="A11" s="108" t="s">
        <v>512</v>
      </c>
      <c r="B11" s="113"/>
      <c r="C11" s="114"/>
      <c r="D11" s="115">
        <v>205530</v>
      </c>
      <c r="E11" s="116"/>
      <c r="F11" s="117">
        <v>287914</v>
      </c>
      <c r="G11" s="118"/>
      <c r="H11" s="119"/>
    </row>
    <row r="12" spans="1:8" x14ac:dyDescent="0.15">
      <c r="A12" s="120"/>
      <c r="B12" s="121"/>
      <c r="C12" s="128"/>
      <c r="D12" s="123">
        <v>108776</v>
      </c>
      <c r="E12" s="124"/>
      <c r="F12" s="125">
        <v>146531</v>
      </c>
      <c r="G12" s="126"/>
      <c r="H12" s="127"/>
    </row>
    <row r="13" spans="1:8" x14ac:dyDescent="0.15">
      <c r="A13" s="108"/>
      <c r="B13" s="113"/>
      <c r="C13" s="129"/>
      <c r="D13" s="130">
        <v>316225</v>
      </c>
      <c r="E13" s="131"/>
      <c r="F13" s="132">
        <v>240770</v>
      </c>
      <c r="G13" s="133"/>
      <c r="H13" s="119"/>
    </row>
    <row r="14" spans="1:8" x14ac:dyDescent="0.15">
      <c r="A14" s="120"/>
      <c r="B14" s="121"/>
      <c r="C14" s="122"/>
      <c r="D14" s="123">
        <v>119190</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5.33</v>
      </c>
      <c r="C19" s="134">
        <f>ROUND(VALUE(SUBSTITUTE(実質収支比率等に係る経年分析!G$48,"▲","-")),2)</f>
        <v>5.71</v>
      </c>
      <c r="D19" s="134">
        <f>ROUND(VALUE(SUBSTITUTE(実質収支比率等に係る経年分析!H$48,"▲","-")),2)</f>
        <v>5.41</v>
      </c>
      <c r="E19" s="134">
        <f>ROUND(VALUE(SUBSTITUTE(実質収支比率等に係る経年分析!I$48,"▲","-")),2)</f>
        <v>6.34</v>
      </c>
      <c r="F19" s="134">
        <f>ROUND(VALUE(SUBSTITUTE(実質収支比率等に係る経年分析!J$48,"▲","-")),2)</f>
        <v>5.1100000000000003</v>
      </c>
    </row>
    <row r="20" spans="1:11" x14ac:dyDescent="0.15">
      <c r="A20" s="134" t="s">
        <v>42</v>
      </c>
      <c r="B20" s="134">
        <f>ROUND(VALUE(SUBSTITUTE(実質収支比率等に係る経年分析!F$47,"▲","-")),2)</f>
        <v>21.83</v>
      </c>
      <c r="C20" s="134">
        <f>ROUND(VALUE(SUBSTITUTE(実質収支比率等に係る経年分析!G$47,"▲","-")),2)</f>
        <v>17.27</v>
      </c>
      <c r="D20" s="134">
        <f>ROUND(VALUE(SUBSTITUTE(実質収支比率等に係る経年分析!H$47,"▲","-")),2)</f>
        <v>25.82</v>
      </c>
      <c r="E20" s="134">
        <f>ROUND(VALUE(SUBSTITUTE(実質収支比率等に係る経年分析!I$47,"▲","-")),2)</f>
        <v>19.649999999999999</v>
      </c>
      <c r="F20" s="134">
        <f>ROUND(VALUE(SUBSTITUTE(実質収支比率等に係る経年分析!J$47,"▲","-")),2)</f>
        <v>18.93</v>
      </c>
    </row>
    <row r="21" spans="1:11" x14ac:dyDescent="0.15">
      <c r="A21" s="134" t="s">
        <v>43</v>
      </c>
      <c r="B21" s="134">
        <f>IF(ISNUMBER(VALUE(SUBSTITUTE(実質収支比率等に係る経年分析!F$49,"▲","-"))),ROUND(VALUE(SUBSTITUTE(実質収支比率等に係る経年分析!F$49,"▲","-")),2),NA())</f>
        <v>-3.27</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8.59</v>
      </c>
      <c r="E21" s="134">
        <f>IF(ISNUMBER(VALUE(SUBSTITUTE(実質収支比率等に係る経年分析!I$49,"▲","-"))),ROUND(VALUE(SUBSTITUTE(実質収支比率等に係る経年分析!I$49,"▲","-")),2),NA())</f>
        <v>-5.67</v>
      </c>
      <c r="F21" s="134">
        <f>IF(ISNUMBER(VALUE(SUBSTITUTE(実質収支比率等に係る経年分析!J$49,"▲","-"))),ROUND(VALUE(SUBSTITUTE(実質収支比率等に係る経年分析!J$49,"▲","-")),2),NA())</f>
        <v>-0.99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航運事業特別会計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5.1100000000000003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455</v>
      </c>
      <c r="E42" s="136"/>
      <c r="F42" s="136"/>
      <c r="G42" s="136">
        <f>'実質公債費比率（分子）の構造'!L$52</f>
        <v>449</v>
      </c>
      <c r="H42" s="136"/>
      <c r="I42" s="136"/>
      <c r="J42" s="136">
        <f>'実質公債費比率（分子）の構造'!M$52</f>
        <v>455</v>
      </c>
      <c r="K42" s="136"/>
      <c r="L42" s="136"/>
      <c r="M42" s="136">
        <f>'実質公債費比率（分子）の構造'!N$52</f>
        <v>452</v>
      </c>
      <c r="N42" s="136"/>
      <c r="O42" s="136"/>
      <c r="P42" s="136">
        <f>'実質公債費比率（分子）の構造'!O$52</f>
        <v>413</v>
      </c>
    </row>
    <row r="43" spans="1:16" x14ac:dyDescent="0.15">
      <c r="A43" s="136" t="s">
        <v>51</v>
      </c>
      <c r="B43" s="136">
        <f>'実質公債費比率（分子）の構造'!K$51</f>
        <v>3</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x14ac:dyDescent="0.15">
      <c r="A45" s="136" t="s">
        <v>53</v>
      </c>
      <c r="B45" s="136">
        <f>'実質公債費比率（分子）の構造'!K$49</f>
        <v>11</v>
      </c>
      <c r="C45" s="136"/>
      <c r="D45" s="136"/>
      <c r="E45" s="136">
        <f>'実質公債費比率（分子）の構造'!L$49</f>
        <v>9</v>
      </c>
      <c r="F45" s="136"/>
      <c r="G45" s="136"/>
      <c r="H45" s="136">
        <f>'実質公債費比率（分子）の構造'!M$49</f>
        <v>8</v>
      </c>
      <c r="I45" s="136"/>
      <c r="J45" s="136"/>
      <c r="K45" s="136">
        <f>'実質公債費比率（分子）の構造'!N$49</f>
        <v>6</v>
      </c>
      <c r="L45" s="136"/>
      <c r="M45" s="136"/>
      <c r="N45" s="136">
        <f>'実質公債費比率（分子）の構造'!O$49</f>
        <v>8</v>
      </c>
      <c r="O45" s="136"/>
      <c r="P45" s="136"/>
    </row>
    <row r="46" spans="1:16" x14ac:dyDescent="0.15">
      <c r="A46" s="136" t="s">
        <v>54</v>
      </c>
      <c r="B46" s="136">
        <f>'実質公債費比率（分子）の構造'!K$48</f>
        <v>68</v>
      </c>
      <c r="C46" s="136"/>
      <c r="D46" s="136"/>
      <c r="E46" s="136">
        <f>'実質公債費比率（分子）の構造'!L$48</f>
        <v>60</v>
      </c>
      <c r="F46" s="136"/>
      <c r="G46" s="136"/>
      <c r="H46" s="136">
        <f>'実質公債費比率（分子）の構造'!M$48</f>
        <v>57</v>
      </c>
      <c r="I46" s="136"/>
      <c r="J46" s="136"/>
      <c r="K46" s="136">
        <f>'実質公債費比率（分子）の構造'!N$48</f>
        <v>53</v>
      </c>
      <c r="L46" s="136"/>
      <c r="M46" s="136"/>
      <c r="N46" s="136">
        <f>'実質公債費比率（分子）の構造'!O$48</f>
        <v>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520</v>
      </c>
      <c r="C49" s="136"/>
      <c r="D49" s="136"/>
      <c r="E49" s="136">
        <f>'実質公債費比率（分子）の構造'!L$45</f>
        <v>524</v>
      </c>
      <c r="F49" s="136"/>
      <c r="G49" s="136"/>
      <c r="H49" s="136">
        <f>'実質公債費比率（分子）の構造'!M$45</f>
        <v>535</v>
      </c>
      <c r="I49" s="136"/>
      <c r="J49" s="136"/>
      <c r="K49" s="136">
        <f>'実質公債費比率（分子）の構造'!N$45</f>
        <v>534</v>
      </c>
      <c r="L49" s="136"/>
      <c r="M49" s="136"/>
      <c r="N49" s="136">
        <f>'実質公債費比率（分子）の構造'!O$45</f>
        <v>514</v>
      </c>
      <c r="O49" s="136"/>
      <c r="P49" s="136"/>
    </row>
    <row r="50" spans="1:16" x14ac:dyDescent="0.15">
      <c r="A50" s="136" t="s">
        <v>58</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151</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158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3406</v>
      </c>
      <c r="E56" s="135"/>
      <c r="F56" s="135"/>
      <c r="G56" s="135">
        <f>'将来負担比率（分子）の構造'!J$51</f>
        <v>3153</v>
      </c>
      <c r="H56" s="135"/>
      <c r="I56" s="135"/>
      <c r="J56" s="135">
        <f>'将来負担比率（分子）の構造'!K$51</f>
        <v>3064</v>
      </c>
      <c r="K56" s="135"/>
      <c r="L56" s="135"/>
      <c r="M56" s="135">
        <f>'将来負担比率（分子）の構造'!L$51</f>
        <v>2926</v>
      </c>
      <c r="N56" s="135"/>
      <c r="O56" s="135"/>
      <c r="P56" s="135">
        <f>'将来負担比率（分子）の構造'!M$51</f>
        <v>2720</v>
      </c>
    </row>
    <row r="57" spans="1:16" x14ac:dyDescent="0.15">
      <c r="A57" s="135" t="s">
        <v>34</v>
      </c>
      <c r="B57" s="135"/>
      <c r="C57" s="135"/>
      <c r="D57" s="135">
        <f>'将来負担比率（分子）の構造'!I$50</f>
        <v>121</v>
      </c>
      <c r="E57" s="135"/>
      <c r="F57" s="135"/>
      <c r="G57" s="135">
        <f>'将来負担比率（分子）の構造'!J$50</f>
        <v>105</v>
      </c>
      <c r="H57" s="135"/>
      <c r="I57" s="135"/>
      <c r="J57" s="135">
        <f>'将来負担比率（分子）の構造'!K$50</f>
        <v>90</v>
      </c>
      <c r="K57" s="135"/>
      <c r="L57" s="135"/>
      <c r="M57" s="135">
        <f>'将来負担比率（分子）の構造'!L$50</f>
        <v>79</v>
      </c>
      <c r="N57" s="135"/>
      <c r="O57" s="135"/>
      <c r="P57" s="135">
        <f>'将来負担比率（分子）の構造'!M$50</f>
        <v>96</v>
      </c>
    </row>
    <row r="58" spans="1:16" x14ac:dyDescent="0.15">
      <c r="A58" s="135" t="s">
        <v>33</v>
      </c>
      <c r="B58" s="135"/>
      <c r="C58" s="135"/>
      <c r="D58" s="135">
        <f>'将来負担比率（分子）の構造'!I$49</f>
        <v>3349</v>
      </c>
      <c r="E58" s="135"/>
      <c r="F58" s="135"/>
      <c r="G58" s="135">
        <f>'将来負担比率（分子）の構造'!J$49</f>
        <v>3086</v>
      </c>
      <c r="H58" s="135"/>
      <c r="I58" s="135"/>
      <c r="J58" s="135">
        <f>'将来負担比率（分子）の構造'!K$49</f>
        <v>2988</v>
      </c>
      <c r="K58" s="135"/>
      <c r="L58" s="135"/>
      <c r="M58" s="135">
        <f>'将来負担比率（分子）の構造'!L$49</f>
        <v>2349</v>
      </c>
      <c r="N58" s="135"/>
      <c r="O58" s="135"/>
      <c r="P58" s="135">
        <f>'将来負担比率（分子）の構造'!M$49</f>
        <v>2202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12</v>
      </c>
      <c r="C61" s="135"/>
      <c r="D61" s="135"/>
      <c r="E61" s="135">
        <f>'将来負担比率（分子）の構造'!J$46</f>
        <v>16</v>
      </c>
      <c r="F61" s="135"/>
      <c r="G61" s="135"/>
      <c r="H61" s="135">
        <f>'将来負担比率（分子）の構造'!K$46</f>
        <v>36</v>
      </c>
      <c r="I61" s="135"/>
      <c r="J61" s="135"/>
      <c r="K61" s="135">
        <f>'将来負担比率（分子）の構造'!L$46</f>
        <v>23</v>
      </c>
      <c r="L61" s="135"/>
      <c r="M61" s="135"/>
      <c r="N61" s="135">
        <f>'将来負担比率（分子）の構造'!M$46</f>
        <v>45</v>
      </c>
      <c r="O61" s="135"/>
      <c r="P61" s="135"/>
    </row>
    <row r="62" spans="1:16" x14ac:dyDescent="0.15">
      <c r="A62" s="135" t="s">
        <v>28</v>
      </c>
      <c r="B62" s="135">
        <f>'将来負担比率（分子）の構造'!I$45</f>
        <v>665</v>
      </c>
      <c r="C62" s="135"/>
      <c r="D62" s="135"/>
      <c r="E62" s="135">
        <f>'将来負担比率（分子）の構造'!J$45</f>
        <v>620</v>
      </c>
      <c r="F62" s="135"/>
      <c r="G62" s="135"/>
      <c r="H62" s="135">
        <f>'将来負担比率（分子）の構造'!K$45</f>
        <v>555</v>
      </c>
      <c r="I62" s="135"/>
      <c r="J62" s="135"/>
      <c r="K62" s="135">
        <f>'将来負担比率（分子）の構造'!L$45</f>
        <v>506</v>
      </c>
      <c r="L62" s="135"/>
      <c r="M62" s="135"/>
      <c r="N62" s="135">
        <f>'将来負担比率（分子）の構造'!M$45</f>
        <v>550</v>
      </c>
      <c r="O62" s="135"/>
      <c r="P62" s="135"/>
    </row>
    <row r="63" spans="1:16" x14ac:dyDescent="0.15">
      <c r="A63" s="135" t="s">
        <v>27</v>
      </c>
      <c r="B63" s="135">
        <f>'将来負担比率（分子）の構造'!I$44</f>
        <v>43</v>
      </c>
      <c r="C63" s="135"/>
      <c r="D63" s="135"/>
      <c r="E63" s="135">
        <f>'将来負担比率（分子）の構造'!J$44</f>
        <v>63</v>
      </c>
      <c r="F63" s="135"/>
      <c r="G63" s="135"/>
      <c r="H63" s="135">
        <f>'将来負担比率（分子）の構造'!K$44</f>
        <v>71</v>
      </c>
      <c r="I63" s="135"/>
      <c r="J63" s="135"/>
      <c r="K63" s="135">
        <f>'将来負担比率（分子）の構造'!L$44</f>
        <v>95</v>
      </c>
      <c r="L63" s="135"/>
      <c r="M63" s="135"/>
      <c r="N63" s="135">
        <f>'将来負担比率（分子）の構造'!M$44</f>
        <v>93</v>
      </c>
      <c r="O63" s="135"/>
      <c r="P63" s="135"/>
    </row>
    <row r="64" spans="1:16" x14ac:dyDescent="0.15">
      <c r="A64" s="135" t="s">
        <v>26</v>
      </c>
      <c r="B64" s="135">
        <f>'将来負担比率（分子）の構造'!I$43</f>
        <v>643</v>
      </c>
      <c r="C64" s="135"/>
      <c r="D64" s="135"/>
      <c r="E64" s="135">
        <f>'将来負担比率（分子）の構造'!J$43</f>
        <v>598</v>
      </c>
      <c r="F64" s="135"/>
      <c r="G64" s="135"/>
      <c r="H64" s="135">
        <f>'将来負担比率（分子）の構造'!K$43</f>
        <v>559</v>
      </c>
      <c r="I64" s="135"/>
      <c r="J64" s="135"/>
      <c r="K64" s="135">
        <f>'将来負担比率（分子）の構造'!L$43</f>
        <v>511</v>
      </c>
      <c r="L64" s="135"/>
      <c r="M64" s="135"/>
      <c r="N64" s="135">
        <f>'将来負担比率（分子）の構造'!M$43</f>
        <v>469</v>
      </c>
      <c r="O64" s="135"/>
      <c r="P64" s="135"/>
    </row>
    <row r="65" spans="1:16" x14ac:dyDescent="0.15">
      <c r="A65" s="135" t="s">
        <v>25</v>
      </c>
      <c r="B65" s="135">
        <f>'将来負担比率（分子）の構造'!I$42</f>
        <v>32</v>
      </c>
      <c r="C65" s="135"/>
      <c r="D65" s="135"/>
      <c r="E65" s="135">
        <f>'将来負担比率（分子）の構造'!J$42</f>
        <v>27</v>
      </c>
      <c r="F65" s="135"/>
      <c r="G65" s="135"/>
      <c r="H65" s="135">
        <f>'将来負担比率（分子）の構造'!K$42</f>
        <v>23</v>
      </c>
      <c r="I65" s="135"/>
      <c r="J65" s="135"/>
      <c r="K65" s="135">
        <f>'将来負担比率（分子）の構造'!L$42</f>
        <v>18</v>
      </c>
      <c r="L65" s="135"/>
      <c r="M65" s="135"/>
      <c r="N65" s="135">
        <f>'将来負担比率（分子）の構造'!M$42</f>
        <v>14</v>
      </c>
      <c r="O65" s="135"/>
      <c r="P65" s="135"/>
    </row>
    <row r="66" spans="1:16" x14ac:dyDescent="0.15">
      <c r="A66" s="135" t="s">
        <v>24</v>
      </c>
      <c r="B66" s="135">
        <f>'将来負担比率（分子）の構造'!I$41</f>
        <v>4233</v>
      </c>
      <c r="C66" s="135"/>
      <c r="D66" s="135"/>
      <c r="E66" s="135">
        <f>'将来負担比率（分子）の構造'!J$41</f>
        <v>3890</v>
      </c>
      <c r="F66" s="135"/>
      <c r="G66" s="135"/>
      <c r="H66" s="135">
        <f>'将来負担比率（分子）の構造'!K$41</f>
        <v>3805</v>
      </c>
      <c r="I66" s="135"/>
      <c r="J66" s="135"/>
      <c r="K66" s="135">
        <f>'将来負担比率（分子）の構造'!L$41</f>
        <v>3552</v>
      </c>
      <c r="L66" s="135"/>
      <c r="M66" s="135"/>
      <c r="N66" s="135">
        <f>'将来負担比率（分子）の構造'!M$41</f>
        <v>3365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198577</v>
      </c>
      <c r="S5" s="669"/>
      <c r="T5" s="669"/>
      <c r="U5" s="669"/>
      <c r="V5" s="669"/>
      <c r="W5" s="669"/>
      <c r="X5" s="669"/>
      <c r="Y5" s="716"/>
      <c r="Z5" s="729">
        <v>5.8</v>
      </c>
      <c r="AA5" s="729"/>
      <c r="AB5" s="729"/>
      <c r="AC5" s="729"/>
      <c r="AD5" s="730">
        <v>198577</v>
      </c>
      <c r="AE5" s="730"/>
      <c r="AF5" s="730"/>
      <c r="AG5" s="730"/>
      <c r="AH5" s="730"/>
      <c r="AI5" s="730"/>
      <c r="AJ5" s="730"/>
      <c r="AK5" s="730"/>
      <c r="AL5" s="717">
        <v>10.4</v>
      </c>
      <c r="AM5" s="686"/>
      <c r="AN5" s="686"/>
      <c r="AO5" s="718"/>
      <c r="AP5" s="705" t="s">
        <v>206</v>
      </c>
      <c r="AQ5" s="706"/>
      <c r="AR5" s="706"/>
      <c r="AS5" s="706"/>
      <c r="AT5" s="706"/>
      <c r="AU5" s="706"/>
      <c r="AV5" s="706"/>
      <c r="AW5" s="706"/>
      <c r="AX5" s="706"/>
      <c r="AY5" s="706"/>
      <c r="AZ5" s="706"/>
      <c r="BA5" s="706"/>
      <c r="BB5" s="706"/>
      <c r="BC5" s="706"/>
      <c r="BD5" s="706"/>
      <c r="BE5" s="706"/>
      <c r="BF5" s="707"/>
      <c r="BG5" s="618">
        <v>198577</v>
      </c>
      <c r="BH5" s="619"/>
      <c r="BI5" s="619"/>
      <c r="BJ5" s="619"/>
      <c r="BK5" s="619"/>
      <c r="BL5" s="619"/>
      <c r="BM5" s="619"/>
      <c r="BN5" s="620"/>
      <c r="BO5" s="671">
        <v>100</v>
      </c>
      <c r="BP5" s="671"/>
      <c r="BQ5" s="671"/>
      <c r="BR5" s="671"/>
      <c r="BS5" s="672">
        <v>1259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19262</v>
      </c>
      <c r="S6" s="619"/>
      <c r="T6" s="619"/>
      <c r="U6" s="619"/>
      <c r="V6" s="619"/>
      <c r="W6" s="619"/>
      <c r="X6" s="619"/>
      <c r="Y6" s="620"/>
      <c r="Z6" s="671">
        <v>0.6</v>
      </c>
      <c r="AA6" s="671"/>
      <c r="AB6" s="671"/>
      <c r="AC6" s="671"/>
      <c r="AD6" s="672">
        <v>19262</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198577</v>
      </c>
      <c r="BH6" s="619"/>
      <c r="BI6" s="619"/>
      <c r="BJ6" s="619"/>
      <c r="BK6" s="619"/>
      <c r="BL6" s="619"/>
      <c r="BM6" s="619"/>
      <c r="BN6" s="620"/>
      <c r="BO6" s="671">
        <v>100</v>
      </c>
      <c r="BP6" s="671"/>
      <c r="BQ6" s="671"/>
      <c r="BR6" s="671"/>
      <c r="BS6" s="672">
        <v>1259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61818</v>
      </c>
      <c r="CS6" s="619"/>
      <c r="CT6" s="619"/>
      <c r="CU6" s="619"/>
      <c r="CV6" s="619"/>
      <c r="CW6" s="619"/>
      <c r="CX6" s="619"/>
      <c r="CY6" s="620"/>
      <c r="CZ6" s="671">
        <v>1.9</v>
      </c>
      <c r="DA6" s="671"/>
      <c r="DB6" s="671"/>
      <c r="DC6" s="671"/>
      <c r="DD6" s="624" t="s">
        <v>213</v>
      </c>
      <c r="DE6" s="619"/>
      <c r="DF6" s="619"/>
      <c r="DG6" s="619"/>
      <c r="DH6" s="619"/>
      <c r="DI6" s="619"/>
      <c r="DJ6" s="619"/>
      <c r="DK6" s="619"/>
      <c r="DL6" s="619"/>
      <c r="DM6" s="619"/>
      <c r="DN6" s="619"/>
      <c r="DO6" s="619"/>
      <c r="DP6" s="620"/>
      <c r="DQ6" s="624">
        <v>61818</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675</v>
      </c>
      <c r="S7" s="619"/>
      <c r="T7" s="619"/>
      <c r="U7" s="619"/>
      <c r="V7" s="619"/>
      <c r="W7" s="619"/>
      <c r="X7" s="619"/>
      <c r="Y7" s="620"/>
      <c r="Z7" s="671">
        <v>0</v>
      </c>
      <c r="AA7" s="671"/>
      <c r="AB7" s="671"/>
      <c r="AC7" s="671"/>
      <c r="AD7" s="672">
        <v>675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105807</v>
      </c>
      <c r="BH7" s="619"/>
      <c r="BI7" s="619"/>
      <c r="BJ7" s="619"/>
      <c r="BK7" s="619"/>
      <c r="BL7" s="619"/>
      <c r="BM7" s="619"/>
      <c r="BN7" s="620"/>
      <c r="BO7" s="671">
        <v>53.3</v>
      </c>
      <c r="BP7" s="671"/>
      <c r="BQ7" s="671"/>
      <c r="BR7" s="671"/>
      <c r="BS7" s="672">
        <v>1259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558325</v>
      </c>
      <c r="CS7" s="619"/>
      <c r="CT7" s="619"/>
      <c r="CU7" s="619"/>
      <c r="CV7" s="619"/>
      <c r="CW7" s="619"/>
      <c r="CX7" s="619"/>
      <c r="CY7" s="620"/>
      <c r="CZ7" s="671">
        <v>16.8</v>
      </c>
      <c r="DA7" s="671"/>
      <c r="DB7" s="671"/>
      <c r="DC7" s="671"/>
      <c r="DD7" s="624">
        <v>9370</v>
      </c>
      <c r="DE7" s="619"/>
      <c r="DF7" s="619"/>
      <c r="DG7" s="619"/>
      <c r="DH7" s="619"/>
      <c r="DI7" s="619"/>
      <c r="DJ7" s="619"/>
      <c r="DK7" s="619"/>
      <c r="DL7" s="619"/>
      <c r="DM7" s="619"/>
      <c r="DN7" s="619"/>
      <c r="DO7" s="619"/>
      <c r="DP7" s="620"/>
      <c r="DQ7" s="624">
        <v>508140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1453</v>
      </c>
      <c r="S8" s="619"/>
      <c r="T8" s="619"/>
      <c r="U8" s="619"/>
      <c r="V8" s="619"/>
      <c r="W8" s="619"/>
      <c r="X8" s="619"/>
      <c r="Y8" s="620"/>
      <c r="Z8" s="671">
        <v>0</v>
      </c>
      <c r="AA8" s="671"/>
      <c r="AB8" s="671"/>
      <c r="AC8" s="671"/>
      <c r="AD8" s="672">
        <v>1453</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3985</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732865</v>
      </c>
      <c r="CS8" s="619"/>
      <c r="CT8" s="619"/>
      <c r="CU8" s="619"/>
      <c r="CV8" s="619"/>
      <c r="CW8" s="619"/>
      <c r="CX8" s="619"/>
      <c r="CY8" s="620"/>
      <c r="CZ8" s="671">
        <v>22</v>
      </c>
      <c r="DA8" s="671"/>
      <c r="DB8" s="671"/>
      <c r="DC8" s="671"/>
      <c r="DD8" s="624">
        <v>15642</v>
      </c>
      <c r="DE8" s="619"/>
      <c r="DF8" s="619"/>
      <c r="DG8" s="619"/>
      <c r="DH8" s="619"/>
      <c r="DI8" s="619"/>
      <c r="DJ8" s="619"/>
      <c r="DK8" s="619"/>
      <c r="DL8" s="619"/>
      <c r="DM8" s="619"/>
      <c r="DN8" s="619"/>
      <c r="DO8" s="619"/>
      <c r="DP8" s="620"/>
      <c r="DQ8" s="624">
        <v>492038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1415</v>
      </c>
      <c r="S9" s="619"/>
      <c r="T9" s="619"/>
      <c r="U9" s="619"/>
      <c r="V9" s="619"/>
      <c r="W9" s="619"/>
      <c r="X9" s="619"/>
      <c r="Y9" s="620"/>
      <c r="Z9" s="671">
        <v>0</v>
      </c>
      <c r="AA9" s="671"/>
      <c r="AB9" s="671"/>
      <c r="AC9" s="671"/>
      <c r="AD9" s="672">
        <v>1415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84299</v>
      </c>
      <c r="BH9" s="619"/>
      <c r="BI9" s="619"/>
      <c r="BJ9" s="619"/>
      <c r="BK9" s="619"/>
      <c r="BL9" s="619"/>
      <c r="BM9" s="619"/>
      <c r="BN9" s="620"/>
      <c r="BO9" s="671">
        <v>42.5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427332</v>
      </c>
      <c r="CS9" s="619"/>
      <c r="CT9" s="619"/>
      <c r="CU9" s="619"/>
      <c r="CV9" s="619"/>
      <c r="CW9" s="619"/>
      <c r="CX9" s="619"/>
      <c r="CY9" s="620"/>
      <c r="CZ9" s="671">
        <v>12.8</v>
      </c>
      <c r="DA9" s="671"/>
      <c r="DB9" s="671"/>
      <c r="DC9" s="671"/>
      <c r="DD9" s="624">
        <v>38590</v>
      </c>
      <c r="DE9" s="619"/>
      <c r="DF9" s="619"/>
      <c r="DG9" s="619"/>
      <c r="DH9" s="619"/>
      <c r="DI9" s="619"/>
      <c r="DJ9" s="619"/>
      <c r="DK9" s="619"/>
      <c r="DL9" s="619"/>
      <c r="DM9" s="619"/>
      <c r="DN9" s="619"/>
      <c r="DO9" s="619"/>
      <c r="DP9" s="620"/>
      <c r="DQ9" s="624">
        <v>284053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56529</v>
      </c>
      <c r="S10" s="619"/>
      <c r="T10" s="619"/>
      <c r="U10" s="619"/>
      <c r="V10" s="619"/>
      <c r="W10" s="619"/>
      <c r="X10" s="619"/>
      <c r="Y10" s="620"/>
      <c r="Z10" s="671">
        <v>1.6</v>
      </c>
      <c r="AA10" s="671"/>
      <c r="AB10" s="671"/>
      <c r="AC10" s="671"/>
      <c r="AD10" s="672">
        <v>56529</v>
      </c>
      <c r="AE10" s="672"/>
      <c r="AF10" s="672"/>
      <c r="AG10" s="672"/>
      <c r="AH10" s="672"/>
      <c r="AI10" s="672"/>
      <c r="AJ10" s="672"/>
      <c r="AK10" s="672"/>
      <c r="AL10" s="641">
        <v>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10273</v>
      </c>
      <c r="BH10" s="619"/>
      <c r="BI10" s="619"/>
      <c r="BJ10" s="619"/>
      <c r="BK10" s="619"/>
      <c r="BL10" s="619"/>
      <c r="BM10" s="619"/>
      <c r="BN10" s="620"/>
      <c r="BO10" s="671">
        <v>5.2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1785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43</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7250</v>
      </c>
      <c r="BH11" s="619"/>
      <c r="BI11" s="619"/>
      <c r="BJ11" s="619"/>
      <c r="BK11" s="619"/>
      <c r="BL11" s="619"/>
      <c r="BM11" s="619"/>
      <c r="BN11" s="620"/>
      <c r="BO11" s="671">
        <v>3.7</v>
      </c>
      <c r="BP11" s="671"/>
      <c r="BQ11" s="671"/>
      <c r="BR11" s="671"/>
      <c r="BS11" s="624">
        <v>1259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285013</v>
      </c>
      <c r="CS11" s="619"/>
      <c r="CT11" s="619"/>
      <c r="CU11" s="619"/>
      <c r="CV11" s="619"/>
      <c r="CW11" s="619"/>
      <c r="CX11" s="619"/>
      <c r="CY11" s="620"/>
      <c r="CZ11" s="671">
        <v>8.6</v>
      </c>
      <c r="DA11" s="671"/>
      <c r="DB11" s="671"/>
      <c r="DC11" s="671"/>
      <c r="DD11" s="624">
        <v>221247</v>
      </c>
      <c r="DE11" s="619"/>
      <c r="DF11" s="619"/>
      <c r="DG11" s="619"/>
      <c r="DH11" s="619"/>
      <c r="DI11" s="619"/>
      <c r="DJ11" s="619"/>
      <c r="DK11" s="619"/>
      <c r="DL11" s="619"/>
      <c r="DM11" s="619"/>
      <c r="DN11" s="619"/>
      <c r="DO11" s="619"/>
      <c r="DP11" s="620"/>
      <c r="DQ11" s="624">
        <v>90018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79177</v>
      </c>
      <c r="BH12" s="619"/>
      <c r="BI12" s="619"/>
      <c r="BJ12" s="619"/>
      <c r="BK12" s="619"/>
      <c r="BL12" s="619"/>
      <c r="BM12" s="619"/>
      <c r="BN12" s="620"/>
      <c r="BO12" s="671">
        <v>39.9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100141</v>
      </c>
      <c r="CS12" s="619"/>
      <c r="CT12" s="619"/>
      <c r="CU12" s="619"/>
      <c r="CV12" s="619"/>
      <c r="CW12" s="619"/>
      <c r="CX12" s="619"/>
      <c r="CY12" s="620"/>
      <c r="CZ12" s="671">
        <v>3</v>
      </c>
      <c r="DA12" s="671"/>
      <c r="DB12" s="671"/>
      <c r="DC12" s="671"/>
      <c r="DD12" s="624">
        <v>9570</v>
      </c>
      <c r="DE12" s="619"/>
      <c r="DF12" s="619"/>
      <c r="DG12" s="619"/>
      <c r="DH12" s="619"/>
      <c r="DI12" s="619"/>
      <c r="DJ12" s="619"/>
      <c r="DK12" s="619"/>
      <c r="DL12" s="619"/>
      <c r="DM12" s="619"/>
      <c r="DN12" s="619"/>
      <c r="DO12" s="619"/>
      <c r="DP12" s="620"/>
      <c r="DQ12" s="624">
        <v>65277</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4473</v>
      </c>
      <c r="S13" s="619"/>
      <c r="T13" s="619"/>
      <c r="U13" s="619"/>
      <c r="V13" s="619"/>
      <c r="W13" s="619"/>
      <c r="X13" s="619"/>
      <c r="Y13" s="620"/>
      <c r="Z13" s="671">
        <v>0.1</v>
      </c>
      <c r="AA13" s="671"/>
      <c r="AB13" s="671"/>
      <c r="AC13" s="671"/>
      <c r="AD13" s="672">
        <v>4473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79177</v>
      </c>
      <c r="BH13" s="619"/>
      <c r="BI13" s="619"/>
      <c r="BJ13" s="619"/>
      <c r="BK13" s="619"/>
      <c r="BL13" s="619"/>
      <c r="BM13" s="619"/>
      <c r="BN13" s="620"/>
      <c r="BO13" s="671">
        <v>39.9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258385</v>
      </c>
      <c r="CS13" s="619"/>
      <c r="CT13" s="619"/>
      <c r="CU13" s="619"/>
      <c r="CV13" s="619"/>
      <c r="CW13" s="619"/>
      <c r="CX13" s="619"/>
      <c r="CY13" s="620"/>
      <c r="CZ13" s="671">
        <v>7.8</v>
      </c>
      <c r="DA13" s="671"/>
      <c r="DB13" s="671"/>
      <c r="DC13" s="671"/>
      <c r="DD13" s="624">
        <v>206404</v>
      </c>
      <c r="DE13" s="619"/>
      <c r="DF13" s="619"/>
      <c r="DG13" s="619"/>
      <c r="DH13" s="619"/>
      <c r="DI13" s="619"/>
      <c r="DJ13" s="619"/>
      <c r="DK13" s="619"/>
      <c r="DL13" s="619"/>
      <c r="DM13" s="619"/>
      <c r="DN13" s="619"/>
      <c r="DO13" s="619"/>
      <c r="DP13" s="620"/>
      <c r="DQ13" s="624">
        <v>107605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6661</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94599</v>
      </c>
      <c r="CS14" s="619"/>
      <c r="CT14" s="619"/>
      <c r="CU14" s="619"/>
      <c r="CV14" s="619"/>
      <c r="CW14" s="619"/>
      <c r="CX14" s="619"/>
      <c r="CY14" s="620"/>
      <c r="CZ14" s="671">
        <v>2.8</v>
      </c>
      <c r="DA14" s="671"/>
      <c r="DB14" s="671"/>
      <c r="DC14" s="671"/>
      <c r="DD14" s="624">
        <v>6115</v>
      </c>
      <c r="DE14" s="619"/>
      <c r="DF14" s="619"/>
      <c r="DG14" s="619"/>
      <c r="DH14" s="619"/>
      <c r="DI14" s="619"/>
      <c r="DJ14" s="619"/>
      <c r="DK14" s="619"/>
      <c r="DL14" s="619"/>
      <c r="DM14" s="619"/>
      <c r="DN14" s="619"/>
      <c r="DO14" s="619"/>
      <c r="DP14" s="620"/>
      <c r="DQ14" s="624">
        <v>90551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164</v>
      </c>
      <c r="S15" s="619"/>
      <c r="T15" s="619"/>
      <c r="U15" s="619"/>
      <c r="V15" s="619"/>
      <c r="W15" s="619"/>
      <c r="X15" s="619"/>
      <c r="Y15" s="620"/>
      <c r="Z15" s="671">
        <v>0</v>
      </c>
      <c r="AA15" s="671"/>
      <c r="AB15" s="671"/>
      <c r="AC15" s="671"/>
      <c r="AD15" s="672">
        <v>164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6932</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277102</v>
      </c>
      <c r="CS15" s="619"/>
      <c r="CT15" s="619"/>
      <c r="CU15" s="619"/>
      <c r="CV15" s="619"/>
      <c r="CW15" s="619"/>
      <c r="CX15" s="619"/>
      <c r="CY15" s="620"/>
      <c r="CZ15" s="671">
        <v>8.3000000000000007</v>
      </c>
      <c r="DA15" s="671"/>
      <c r="DB15" s="671"/>
      <c r="DC15" s="671"/>
      <c r="DD15" s="624">
        <v>104709</v>
      </c>
      <c r="DE15" s="619"/>
      <c r="DF15" s="619"/>
      <c r="DG15" s="619"/>
      <c r="DH15" s="619"/>
      <c r="DI15" s="619"/>
      <c r="DJ15" s="619"/>
      <c r="DK15" s="619"/>
      <c r="DL15" s="619"/>
      <c r="DM15" s="619"/>
      <c r="DN15" s="619"/>
      <c r="DO15" s="619"/>
      <c r="DP15" s="620"/>
      <c r="DQ15" s="624">
        <v>166433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1804976</v>
      </c>
      <c r="S16" s="619"/>
      <c r="T16" s="619"/>
      <c r="U16" s="619"/>
      <c r="V16" s="619"/>
      <c r="W16" s="619"/>
      <c r="X16" s="619"/>
      <c r="Y16" s="620"/>
      <c r="Z16" s="671">
        <v>52.4</v>
      </c>
      <c r="AA16" s="671"/>
      <c r="AB16" s="671"/>
      <c r="AC16" s="671"/>
      <c r="AD16" s="672">
        <v>1622665</v>
      </c>
      <c r="AE16" s="672"/>
      <c r="AF16" s="672"/>
      <c r="AG16" s="672"/>
      <c r="AH16" s="672"/>
      <c r="AI16" s="672"/>
      <c r="AJ16" s="672"/>
      <c r="AK16" s="672"/>
      <c r="AL16" s="641">
        <v>85.2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351</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351</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1622665</v>
      </c>
      <c r="S17" s="619"/>
      <c r="T17" s="619"/>
      <c r="U17" s="619"/>
      <c r="V17" s="619"/>
      <c r="W17" s="619"/>
      <c r="X17" s="619"/>
      <c r="Y17" s="620"/>
      <c r="Z17" s="671">
        <v>47.1</v>
      </c>
      <c r="AA17" s="671"/>
      <c r="AB17" s="671"/>
      <c r="AC17" s="671"/>
      <c r="AD17" s="672">
        <v>1622665</v>
      </c>
      <c r="AE17" s="672"/>
      <c r="AF17" s="672"/>
      <c r="AG17" s="672"/>
      <c r="AH17" s="672"/>
      <c r="AI17" s="672"/>
      <c r="AJ17" s="672"/>
      <c r="AK17" s="672"/>
      <c r="AL17" s="641">
        <v>85.2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514601</v>
      </c>
      <c r="CS17" s="619"/>
      <c r="CT17" s="619"/>
      <c r="CU17" s="619"/>
      <c r="CV17" s="619"/>
      <c r="CW17" s="619"/>
      <c r="CX17" s="619"/>
      <c r="CY17" s="620"/>
      <c r="CZ17" s="671">
        <v>15.4</v>
      </c>
      <c r="DA17" s="671"/>
      <c r="DB17" s="671"/>
      <c r="DC17" s="671"/>
      <c r="DD17" s="624" t="s">
        <v>108</v>
      </c>
      <c r="DE17" s="619"/>
      <c r="DF17" s="619"/>
      <c r="DG17" s="619"/>
      <c r="DH17" s="619"/>
      <c r="DI17" s="619"/>
      <c r="DJ17" s="619"/>
      <c r="DK17" s="619"/>
      <c r="DL17" s="619"/>
      <c r="DM17" s="619"/>
      <c r="DN17" s="619"/>
      <c r="DO17" s="619"/>
      <c r="DP17" s="620"/>
      <c r="DQ17" s="624">
        <v>505634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182311</v>
      </c>
      <c r="S18" s="619"/>
      <c r="T18" s="619"/>
      <c r="U18" s="619"/>
      <c r="V18" s="619"/>
      <c r="W18" s="619"/>
      <c r="X18" s="619"/>
      <c r="Y18" s="620"/>
      <c r="Z18" s="671">
        <v>5.3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19075</v>
      </c>
      <c r="CS18" s="619"/>
      <c r="CT18" s="619"/>
      <c r="CU18" s="619"/>
      <c r="CV18" s="619"/>
      <c r="CW18" s="619"/>
      <c r="CX18" s="619"/>
      <c r="CY18" s="620"/>
      <c r="CZ18" s="671">
        <v>0.6</v>
      </c>
      <c r="DA18" s="671"/>
      <c r="DB18" s="671"/>
      <c r="DC18" s="671"/>
      <c r="DD18" s="624">
        <v>15835</v>
      </c>
      <c r="DE18" s="619"/>
      <c r="DF18" s="619"/>
      <c r="DG18" s="619"/>
      <c r="DH18" s="619"/>
      <c r="DI18" s="619"/>
      <c r="DJ18" s="619"/>
      <c r="DK18" s="619"/>
      <c r="DL18" s="619"/>
      <c r="DM18" s="619"/>
      <c r="DN18" s="619"/>
      <c r="DO18" s="619"/>
      <c r="DP18" s="620"/>
      <c r="DQ18" s="624">
        <v>19075</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2087524</v>
      </c>
      <c r="S20" s="619"/>
      <c r="T20" s="619"/>
      <c r="U20" s="619"/>
      <c r="V20" s="619"/>
      <c r="W20" s="619"/>
      <c r="X20" s="619"/>
      <c r="Y20" s="620"/>
      <c r="Z20" s="671">
        <v>60.6</v>
      </c>
      <c r="AA20" s="671"/>
      <c r="AB20" s="671"/>
      <c r="AC20" s="671"/>
      <c r="AD20" s="672">
        <v>1905213</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3331392</v>
      </c>
      <c r="CS20" s="619"/>
      <c r="CT20" s="619"/>
      <c r="CU20" s="619"/>
      <c r="CV20" s="619"/>
      <c r="CW20" s="619"/>
      <c r="CX20" s="619"/>
      <c r="CY20" s="620"/>
      <c r="CZ20" s="671">
        <v>100</v>
      </c>
      <c r="DA20" s="671"/>
      <c r="DB20" s="671"/>
      <c r="DC20" s="671"/>
      <c r="DD20" s="624">
        <v>627482</v>
      </c>
      <c r="DE20" s="619"/>
      <c r="DF20" s="619"/>
      <c r="DG20" s="619"/>
      <c r="DH20" s="619"/>
      <c r="DI20" s="619"/>
      <c r="DJ20" s="619"/>
      <c r="DK20" s="619"/>
      <c r="DL20" s="619"/>
      <c r="DM20" s="619"/>
      <c r="DN20" s="619"/>
      <c r="DO20" s="619"/>
      <c r="DP20" s="620"/>
      <c r="DQ20" s="624">
        <v>2391036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11264</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41996</v>
      </c>
      <c r="S23" s="619"/>
      <c r="T23" s="619"/>
      <c r="U23" s="619"/>
      <c r="V23" s="619"/>
      <c r="W23" s="619"/>
      <c r="X23" s="619"/>
      <c r="Y23" s="620"/>
      <c r="Z23" s="671">
        <v>1.2</v>
      </c>
      <c r="AA23" s="671"/>
      <c r="AB23" s="671"/>
      <c r="AC23" s="671"/>
      <c r="AD23" s="672" t="s">
        <v>108</v>
      </c>
      <c r="AE23" s="672"/>
      <c r="AF23" s="672"/>
      <c r="AG23" s="672"/>
      <c r="AH23" s="672"/>
      <c r="AI23" s="672"/>
      <c r="AJ23" s="672"/>
      <c r="AK23" s="672"/>
      <c r="AL23" s="641" t="s">
        <v>108</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3834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1351276</v>
      </c>
      <c r="CS24" s="669"/>
      <c r="CT24" s="669"/>
      <c r="CU24" s="669"/>
      <c r="CV24" s="669"/>
      <c r="CW24" s="669"/>
      <c r="CX24" s="669"/>
      <c r="CY24" s="716"/>
      <c r="CZ24" s="720">
        <v>40.6</v>
      </c>
      <c r="DA24" s="721"/>
      <c r="DB24" s="721"/>
      <c r="DC24" s="722"/>
      <c r="DD24" s="715">
        <v>1151724</v>
      </c>
      <c r="DE24" s="669"/>
      <c r="DF24" s="669"/>
      <c r="DG24" s="669"/>
      <c r="DH24" s="669"/>
      <c r="DI24" s="669"/>
      <c r="DJ24" s="669"/>
      <c r="DK24" s="716"/>
      <c r="DL24" s="715">
        <v>1148786</v>
      </c>
      <c r="DM24" s="669"/>
      <c r="DN24" s="669"/>
      <c r="DO24" s="669"/>
      <c r="DP24" s="669"/>
      <c r="DQ24" s="669"/>
      <c r="DR24" s="669"/>
      <c r="DS24" s="669"/>
      <c r="DT24" s="669"/>
      <c r="DU24" s="669"/>
      <c r="DV24" s="716"/>
      <c r="DW24" s="717">
        <v>57.4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265054</v>
      </c>
      <c r="S25" s="619"/>
      <c r="T25" s="619"/>
      <c r="U25" s="619"/>
      <c r="V25" s="619"/>
      <c r="W25" s="619"/>
      <c r="X25" s="619"/>
      <c r="Y25" s="620"/>
      <c r="Z25" s="671">
        <v>7.7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600457</v>
      </c>
      <c r="CS25" s="637"/>
      <c r="CT25" s="637"/>
      <c r="CU25" s="637"/>
      <c r="CV25" s="637"/>
      <c r="CW25" s="637"/>
      <c r="CX25" s="637"/>
      <c r="CY25" s="638"/>
      <c r="CZ25" s="621">
        <v>18</v>
      </c>
      <c r="DA25" s="639"/>
      <c r="DB25" s="639"/>
      <c r="DC25" s="640"/>
      <c r="DD25" s="624">
        <v>571857</v>
      </c>
      <c r="DE25" s="637"/>
      <c r="DF25" s="637"/>
      <c r="DG25" s="637"/>
      <c r="DH25" s="637"/>
      <c r="DI25" s="637"/>
      <c r="DJ25" s="637"/>
      <c r="DK25" s="638"/>
      <c r="DL25" s="624">
        <v>568919</v>
      </c>
      <c r="DM25" s="637"/>
      <c r="DN25" s="637"/>
      <c r="DO25" s="637"/>
      <c r="DP25" s="637"/>
      <c r="DQ25" s="637"/>
      <c r="DR25" s="637"/>
      <c r="DS25" s="637"/>
      <c r="DT25" s="637"/>
      <c r="DU25" s="637"/>
      <c r="DV25" s="638"/>
      <c r="DW25" s="641">
        <v>28.4</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351685</v>
      </c>
      <c r="CS26" s="619"/>
      <c r="CT26" s="619"/>
      <c r="CU26" s="619"/>
      <c r="CV26" s="619"/>
      <c r="CW26" s="619"/>
      <c r="CX26" s="619"/>
      <c r="CY26" s="620"/>
      <c r="CZ26" s="621">
        <v>10.6</v>
      </c>
      <c r="DA26" s="639"/>
      <c r="DB26" s="639"/>
      <c r="DC26" s="640"/>
      <c r="DD26" s="624">
        <v>337724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265458</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198577</v>
      </c>
      <c r="BH27" s="619"/>
      <c r="BI27" s="619"/>
      <c r="BJ27" s="619"/>
      <c r="BK27" s="619"/>
      <c r="BL27" s="619"/>
      <c r="BM27" s="619"/>
      <c r="BN27" s="620"/>
      <c r="BO27" s="671">
        <v>100</v>
      </c>
      <c r="BP27" s="671"/>
      <c r="BQ27" s="671"/>
      <c r="BR27" s="671"/>
      <c r="BS27" s="624">
        <v>1259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236218</v>
      </c>
      <c r="CS27" s="637"/>
      <c r="CT27" s="637"/>
      <c r="CU27" s="637"/>
      <c r="CV27" s="637"/>
      <c r="CW27" s="637"/>
      <c r="CX27" s="637"/>
      <c r="CY27" s="638"/>
      <c r="CZ27" s="621">
        <v>7.1</v>
      </c>
      <c r="DA27" s="639"/>
      <c r="DB27" s="639"/>
      <c r="DC27" s="640"/>
      <c r="DD27" s="624">
        <v>74233</v>
      </c>
      <c r="DE27" s="637"/>
      <c r="DF27" s="637"/>
      <c r="DG27" s="637"/>
      <c r="DH27" s="637"/>
      <c r="DI27" s="637"/>
      <c r="DJ27" s="637"/>
      <c r="DK27" s="638"/>
      <c r="DL27" s="624">
        <v>74233</v>
      </c>
      <c r="DM27" s="637"/>
      <c r="DN27" s="637"/>
      <c r="DO27" s="637"/>
      <c r="DP27" s="637"/>
      <c r="DQ27" s="637"/>
      <c r="DR27" s="637"/>
      <c r="DS27" s="637"/>
      <c r="DT27" s="637"/>
      <c r="DU27" s="637"/>
      <c r="DV27" s="638"/>
      <c r="DW27" s="641">
        <v>3.7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1924</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514601</v>
      </c>
      <c r="CS28" s="619"/>
      <c r="CT28" s="619"/>
      <c r="CU28" s="619"/>
      <c r="CV28" s="619"/>
      <c r="CW28" s="619"/>
      <c r="CX28" s="619"/>
      <c r="CY28" s="620"/>
      <c r="CZ28" s="621">
        <v>15.4</v>
      </c>
      <c r="DA28" s="639"/>
      <c r="DB28" s="639"/>
      <c r="DC28" s="640"/>
      <c r="DD28" s="624">
        <v>505634</v>
      </c>
      <c r="DE28" s="619"/>
      <c r="DF28" s="619"/>
      <c r="DG28" s="619"/>
      <c r="DH28" s="619"/>
      <c r="DI28" s="619"/>
      <c r="DJ28" s="619"/>
      <c r="DK28" s="620"/>
      <c r="DL28" s="624">
        <v>505634</v>
      </c>
      <c r="DM28" s="619"/>
      <c r="DN28" s="619"/>
      <c r="DO28" s="619"/>
      <c r="DP28" s="619"/>
      <c r="DQ28" s="619"/>
      <c r="DR28" s="619"/>
      <c r="DS28" s="619"/>
      <c r="DT28" s="619"/>
      <c r="DU28" s="619"/>
      <c r="DV28" s="620"/>
      <c r="DW28" s="641">
        <v>25.3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8802</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513536</v>
      </c>
      <c r="CS29" s="637"/>
      <c r="CT29" s="637"/>
      <c r="CU29" s="637"/>
      <c r="CV29" s="637"/>
      <c r="CW29" s="637"/>
      <c r="CX29" s="637"/>
      <c r="CY29" s="638"/>
      <c r="CZ29" s="621">
        <v>15.4</v>
      </c>
      <c r="DA29" s="639"/>
      <c r="DB29" s="639"/>
      <c r="DC29" s="640"/>
      <c r="DD29" s="624">
        <v>504569</v>
      </c>
      <c r="DE29" s="637"/>
      <c r="DF29" s="637"/>
      <c r="DG29" s="637"/>
      <c r="DH29" s="637"/>
      <c r="DI29" s="637"/>
      <c r="DJ29" s="637"/>
      <c r="DK29" s="638"/>
      <c r="DL29" s="624">
        <v>504569</v>
      </c>
      <c r="DM29" s="637"/>
      <c r="DN29" s="637"/>
      <c r="DO29" s="637"/>
      <c r="DP29" s="637"/>
      <c r="DQ29" s="637"/>
      <c r="DR29" s="637"/>
      <c r="DS29" s="637"/>
      <c r="DT29" s="637"/>
      <c r="DU29" s="637"/>
      <c r="DV29" s="638"/>
      <c r="DW29" s="641">
        <v>25.2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249720</v>
      </c>
      <c r="S30" s="619"/>
      <c r="T30" s="619"/>
      <c r="U30" s="619"/>
      <c r="V30" s="619"/>
      <c r="W30" s="619"/>
      <c r="X30" s="619"/>
      <c r="Y30" s="620"/>
      <c r="Z30" s="671">
        <v>7.2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94.1</v>
      </c>
      <c r="BN30" s="685"/>
      <c r="BO30" s="685"/>
      <c r="BP30" s="685"/>
      <c r="BQ30" s="687"/>
      <c r="BR30" s="684">
        <v>98.3</v>
      </c>
      <c r="BS30" s="685"/>
      <c r="BT30" s="685"/>
      <c r="BU30" s="685"/>
      <c r="BV30" s="685"/>
      <c r="BW30" s="685"/>
      <c r="BX30" s="686">
        <v>94</v>
      </c>
      <c r="BY30" s="685"/>
      <c r="BZ30" s="685"/>
      <c r="CA30" s="685"/>
      <c r="CB30" s="687"/>
      <c r="CD30" s="690"/>
      <c r="CE30" s="691"/>
      <c r="CF30" s="655" t="s">
        <v>290</v>
      </c>
      <c r="CG30" s="652"/>
      <c r="CH30" s="652"/>
      <c r="CI30" s="652"/>
      <c r="CJ30" s="652"/>
      <c r="CK30" s="652"/>
      <c r="CL30" s="652"/>
      <c r="CM30" s="652"/>
      <c r="CN30" s="652"/>
      <c r="CO30" s="652"/>
      <c r="CP30" s="652"/>
      <c r="CQ30" s="653"/>
      <c r="CR30" s="618">
        <v>466760</v>
      </c>
      <c r="CS30" s="619"/>
      <c r="CT30" s="619"/>
      <c r="CU30" s="619"/>
      <c r="CV30" s="619"/>
      <c r="CW30" s="619"/>
      <c r="CX30" s="619"/>
      <c r="CY30" s="620"/>
      <c r="CZ30" s="621">
        <v>14</v>
      </c>
      <c r="DA30" s="639"/>
      <c r="DB30" s="639"/>
      <c r="DC30" s="640"/>
      <c r="DD30" s="624">
        <v>459638</v>
      </c>
      <c r="DE30" s="619"/>
      <c r="DF30" s="619"/>
      <c r="DG30" s="619"/>
      <c r="DH30" s="619"/>
      <c r="DI30" s="619"/>
      <c r="DJ30" s="619"/>
      <c r="DK30" s="620"/>
      <c r="DL30" s="624">
        <v>459638</v>
      </c>
      <c r="DM30" s="619"/>
      <c r="DN30" s="619"/>
      <c r="DO30" s="619"/>
      <c r="DP30" s="619"/>
      <c r="DQ30" s="619"/>
      <c r="DR30" s="619"/>
      <c r="DS30" s="619"/>
      <c r="DT30" s="619"/>
      <c r="DU30" s="619"/>
      <c r="DV30" s="620"/>
      <c r="DW30" s="641">
        <v>23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126971</v>
      </c>
      <c r="S31" s="619"/>
      <c r="T31" s="619"/>
      <c r="U31" s="619"/>
      <c r="V31" s="619"/>
      <c r="W31" s="619"/>
      <c r="X31" s="619"/>
      <c r="Y31" s="620"/>
      <c r="Z31" s="671">
        <v>3.7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94.9</v>
      </c>
      <c r="BN31" s="683"/>
      <c r="BO31" s="683"/>
      <c r="BP31" s="683"/>
      <c r="BQ31" s="647"/>
      <c r="BR31" s="682">
        <v>98.6</v>
      </c>
      <c r="BS31" s="637"/>
      <c r="BT31" s="637"/>
      <c r="BU31" s="637"/>
      <c r="BV31" s="637"/>
      <c r="BW31" s="637"/>
      <c r="BX31" s="673">
        <v>94.5</v>
      </c>
      <c r="BY31" s="683"/>
      <c r="BZ31" s="683"/>
      <c r="CA31" s="683"/>
      <c r="CB31" s="647"/>
      <c r="CD31" s="690"/>
      <c r="CE31" s="691"/>
      <c r="CF31" s="655" t="s">
        <v>294</v>
      </c>
      <c r="CG31" s="652"/>
      <c r="CH31" s="652"/>
      <c r="CI31" s="652"/>
      <c r="CJ31" s="652"/>
      <c r="CK31" s="652"/>
      <c r="CL31" s="652"/>
      <c r="CM31" s="652"/>
      <c r="CN31" s="652"/>
      <c r="CO31" s="652"/>
      <c r="CP31" s="652"/>
      <c r="CQ31" s="653"/>
      <c r="CR31" s="618">
        <v>46776</v>
      </c>
      <c r="CS31" s="637"/>
      <c r="CT31" s="637"/>
      <c r="CU31" s="637"/>
      <c r="CV31" s="637"/>
      <c r="CW31" s="637"/>
      <c r="CX31" s="637"/>
      <c r="CY31" s="638"/>
      <c r="CZ31" s="621">
        <v>1.4</v>
      </c>
      <c r="DA31" s="639"/>
      <c r="DB31" s="639"/>
      <c r="DC31" s="640"/>
      <c r="DD31" s="624">
        <v>44931</v>
      </c>
      <c r="DE31" s="637"/>
      <c r="DF31" s="637"/>
      <c r="DG31" s="637"/>
      <c r="DH31" s="637"/>
      <c r="DI31" s="637"/>
      <c r="DJ31" s="637"/>
      <c r="DK31" s="638"/>
      <c r="DL31" s="624">
        <v>44931</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103934</v>
      </c>
      <c r="S32" s="619"/>
      <c r="T32" s="619"/>
      <c r="U32" s="619"/>
      <c r="V32" s="619"/>
      <c r="W32" s="619"/>
      <c r="X32" s="619"/>
      <c r="Y32" s="620"/>
      <c r="Z32" s="671">
        <v>3</v>
      </c>
      <c r="AA32" s="671"/>
      <c r="AB32" s="671"/>
      <c r="AC32" s="671"/>
      <c r="AD32" s="672">
        <v>210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92.7</v>
      </c>
      <c r="BN32" s="603"/>
      <c r="BO32" s="603"/>
      <c r="BP32" s="603"/>
      <c r="BQ32" s="660"/>
      <c r="BR32" s="681">
        <v>97.9</v>
      </c>
      <c r="BS32" s="603"/>
      <c r="BT32" s="603"/>
      <c r="BU32" s="603"/>
      <c r="BV32" s="603"/>
      <c r="BW32" s="603"/>
      <c r="BX32" s="666">
        <v>92.9</v>
      </c>
      <c r="BY32" s="603"/>
      <c r="BZ32" s="603"/>
      <c r="CA32" s="603"/>
      <c r="CB32" s="660"/>
      <c r="CD32" s="692"/>
      <c r="CE32" s="693"/>
      <c r="CF32" s="655" t="s">
        <v>297</v>
      </c>
      <c r="CG32" s="652"/>
      <c r="CH32" s="652"/>
      <c r="CI32" s="652"/>
      <c r="CJ32" s="652"/>
      <c r="CK32" s="652"/>
      <c r="CL32" s="652"/>
      <c r="CM32" s="652"/>
      <c r="CN32" s="652"/>
      <c r="CO32" s="652"/>
      <c r="CP32" s="652"/>
      <c r="CQ32" s="653"/>
      <c r="CR32" s="618">
        <v>1065</v>
      </c>
      <c r="CS32" s="619"/>
      <c r="CT32" s="619"/>
      <c r="CU32" s="619"/>
      <c r="CV32" s="619"/>
      <c r="CW32" s="619"/>
      <c r="CX32" s="619"/>
      <c r="CY32" s="620"/>
      <c r="CZ32" s="621">
        <v>0</v>
      </c>
      <c r="DA32" s="639"/>
      <c r="DB32" s="639"/>
      <c r="DC32" s="640"/>
      <c r="DD32" s="624">
        <v>1065</v>
      </c>
      <c r="DE32" s="619"/>
      <c r="DF32" s="619"/>
      <c r="DG32" s="619"/>
      <c r="DH32" s="619"/>
      <c r="DI32" s="619"/>
      <c r="DJ32" s="619"/>
      <c r="DK32" s="620"/>
      <c r="DL32" s="624">
        <v>1065</v>
      </c>
      <c r="DM32" s="619"/>
      <c r="DN32" s="619"/>
      <c r="DO32" s="619"/>
      <c r="DP32" s="619"/>
      <c r="DQ32" s="619"/>
      <c r="DR32" s="619"/>
      <c r="DS32" s="619"/>
      <c r="DT32" s="619"/>
      <c r="DU32" s="619"/>
      <c r="DV32" s="620"/>
      <c r="DW32" s="641">
        <v>0.1</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280200</v>
      </c>
      <c r="S33" s="619"/>
      <c r="T33" s="619"/>
      <c r="U33" s="619"/>
      <c r="V33" s="619"/>
      <c r="W33" s="619"/>
      <c r="X33" s="619"/>
      <c r="Y33" s="620"/>
      <c r="Z33" s="671">
        <v>8.1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1352283</v>
      </c>
      <c r="CS33" s="637"/>
      <c r="CT33" s="637"/>
      <c r="CU33" s="637"/>
      <c r="CV33" s="637"/>
      <c r="CW33" s="637"/>
      <c r="CX33" s="637"/>
      <c r="CY33" s="638"/>
      <c r="CZ33" s="621">
        <v>40.6</v>
      </c>
      <c r="DA33" s="639"/>
      <c r="DB33" s="639"/>
      <c r="DC33" s="640"/>
      <c r="DD33" s="624">
        <v>1058673</v>
      </c>
      <c r="DE33" s="637"/>
      <c r="DF33" s="637"/>
      <c r="DG33" s="637"/>
      <c r="DH33" s="637"/>
      <c r="DI33" s="637"/>
      <c r="DJ33" s="637"/>
      <c r="DK33" s="638"/>
      <c r="DL33" s="624">
        <v>719268</v>
      </c>
      <c r="DM33" s="637"/>
      <c r="DN33" s="637"/>
      <c r="DO33" s="637"/>
      <c r="DP33" s="637"/>
      <c r="DQ33" s="637"/>
      <c r="DR33" s="637"/>
      <c r="DS33" s="637"/>
      <c r="DT33" s="637"/>
      <c r="DU33" s="637"/>
      <c r="DV33" s="638"/>
      <c r="DW33" s="641">
        <v>35.9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555818</v>
      </c>
      <c r="CS34" s="619"/>
      <c r="CT34" s="619"/>
      <c r="CU34" s="619"/>
      <c r="CV34" s="619"/>
      <c r="CW34" s="619"/>
      <c r="CX34" s="619"/>
      <c r="CY34" s="620"/>
      <c r="CZ34" s="621">
        <v>16.7</v>
      </c>
      <c r="DA34" s="639"/>
      <c r="DB34" s="639"/>
      <c r="DC34" s="640"/>
      <c r="DD34" s="624">
        <v>375399</v>
      </c>
      <c r="DE34" s="619"/>
      <c r="DF34" s="619"/>
      <c r="DG34" s="619"/>
      <c r="DH34" s="619"/>
      <c r="DI34" s="619"/>
      <c r="DJ34" s="619"/>
      <c r="DK34" s="620"/>
      <c r="DL34" s="624">
        <v>269491</v>
      </c>
      <c r="DM34" s="619"/>
      <c r="DN34" s="619"/>
      <c r="DO34" s="619"/>
      <c r="DP34" s="619"/>
      <c r="DQ34" s="619"/>
      <c r="DR34" s="619"/>
      <c r="DS34" s="619"/>
      <c r="DT34" s="619"/>
      <c r="DU34" s="619"/>
      <c r="DV34" s="620"/>
      <c r="DW34" s="641">
        <v>13.5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96100</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445663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20115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11774</v>
      </c>
      <c r="CS35" s="637"/>
      <c r="CT35" s="637"/>
      <c r="CU35" s="637"/>
      <c r="CV35" s="637"/>
      <c r="CW35" s="637"/>
      <c r="CX35" s="637"/>
      <c r="CY35" s="638"/>
      <c r="CZ35" s="621">
        <v>0.4</v>
      </c>
      <c r="DA35" s="639"/>
      <c r="DB35" s="639"/>
      <c r="DC35" s="640"/>
      <c r="DD35" s="624">
        <v>9868</v>
      </c>
      <c r="DE35" s="637"/>
      <c r="DF35" s="637"/>
      <c r="DG35" s="637"/>
      <c r="DH35" s="637"/>
      <c r="DI35" s="637"/>
      <c r="DJ35" s="637"/>
      <c r="DK35" s="638"/>
      <c r="DL35" s="624">
        <v>9868</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3446681</v>
      </c>
      <c r="S36" s="659"/>
      <c r="T36" s="659"/>
      <c r="U36" s="659"/>
      <c r="V36" s="659"/>
      <c r="W36" s="659"/>
      <c r="X36" s="659"/>
      <c r="Y36" s="662"/>
      <c r="Z36" s="663">
        <v>100</v>
      </c>
      <c r="AA36" s="663"/>
      <c r="AB36" s="663"/>
      <c r="AC36" s="663"/>
      <c r="AD36" s="664">
        <v>1905423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77300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-41999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275663</v>
      </c>
      <c r="CS36" s="619"/>
      <c r="CT36" s="619"/>
      <c r="CU36" s="619"/>
      <c r="CV36" s="619"/>
      <c r="CW36" s="619"/>
      <c r="CX36" s="619"/>
      <c r="CY36" s="620"/>
      <c r="CZ36" s="621">
        <v>8.3000000000000007</v>
      </c>
      <c r="DA36" s="639"/>
      <c r="DB36" s="639"/>
      <c r="DC36" s="640"/>
      <c r="DD36" s="624">
        <v>212220</v>
      </c>
      <c r="DE36" s="619"/>
      <c r="DF36" s="619"/>
      <c r="DG36" s="619"/>
      <c r="DH36" s="619"/>
      <c r="DI36" s="619"/>
      <c r="DJ36" s="619"/>
      <c r="DK36" s="620"/>
      <c r="DL36" s="624">
        <v>160084</v>
      </c>
      <c r="DM36" s="619"/>
      <c r="DN36" s="619"/>
      <c r="DO36" s="619"/>
      <c r="DP36" s="619"/>
      <c r="DQ36" s="619"/>
      <c r="DR36" s="619"/>
      <c r="DS36" s="619"/>
      <c r="DT36" s="619"/>
      <c r="DU36" s="619"/>
      <c r="DV36" s="620"/>
      <c r="DW36" s="641">
        <v>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23757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656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92679</v>
      </c>
      <c r="CS37" s="637"/>
      <c r="CT37" s="637"/>
      <c r="CU37" s="637"/>
      <c r="CV37" s="637"/>
      <c r="CW37" s="637"/>
      <c r="CX37" s="637"/>
      <c r="CY37" s="638"/>
      <c r="CZ37" s="621">
        <v>2.8</v>
      </c>
      <c r="DA37" s="639"/>
      <c r="DB37" s="639"/>
      <c r="DC37" s="640"/>
      <c r="DD37" s="624">
        <v>92679</v>
      </c>
      <c r="DE37" s="637"/>
      <c r="DF37" s="637"/>
      <c r="DG37" s="637"/>
      <c r="DH37" s="637"/>
      <c r="DI37" s="637"/>
      <c r="DJ37" s="637"/>
      <c r="DK37" s="638"/>
      <c r="DL37" s="624">
        <v>87112</v>
      </c>
      <c r="DM37" s="637"/>
      <c r="DN37" s="637"/>
      <c r="DO37" s="637"/>
      <c r="DP37" s="637"/>
      <c r="DQ37" s="637"/>
      <c r="DR37" s="637"/>
      <c r="DS37" s="637"/>
      <c r="DT37" s="637"/>
      <c r="DU37" s="637"/>
      <c r="DV37" s="638"/>
      <c r="DW37" s="641">
        <v>4.4000000000000004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3240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1014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443055</v>
      </c>
      <c r="CS38" s="619"/>
      <c r="CT38" s="619"/>
      <c r="CU38" s="619"/>
      <c r="CV38" s="619"/>
      <c r="CW38" s="619"/>
      <c r="CX38" s="619"/>
      <c r="CY38" s="620"/>
      <c r="CZ38" s="621">
        <v>13.3</v>
      </c>
      <c r="DA38" s="639"/>
      <c r="DB38" s="639"/>
      <c r="DC38" s="640"/>
      <c r="DD38" s="624">
        <v>397324</v>
      </c>
      <c r="DE38" s="619"/>
      <c r="DF38" s="619"/>
      <c r="DG38" s="619"/>
      <c r="DH38" s="619"/>
      <c r="DI38" s="619"/>
      <c r="DJ38" s="619"/>
      <c r="DK38" s="620"/>
      <c r="DL38" s="624">
        <v>277963</v>
      </c>
      <c r="DM38" s="619"/>
      <c r="DN38" s="619"/>
      <c r="DO38" s="619"/>
      <c r="DP38" s="619"/>
      <c r="DQ38" s="619"/>
      <c r="DR38" s="619"/>
      <c r="DS38" s="619"/>
      <c r="DT38" s="619"/>
      <c r="DU38" s="619"/>
      <c r="DV38" s="620"/>
      <c r="DW38" s="641">
        <v>13.9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2608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63636</v>
      </c>
      <c r="CS39" s="637"/>
      <c r="CT39" s="637"/>
      <c r="CU39" s="637"/>
      <c r="CV39" s="637"/>
      <c r="CW39" s="637"/>
      <c r="CX39" s="637"/>
      <c r="CY39" s="638"/>
      <c r="CZ39" s="621">
        <v>1.9</v>
      </c>
      <c r="DA39" s="639"/>
      <c r="DB39" s="639"/>
      <c r="DC39" s="640"/>
      <c r="DD39" s="624">
        <v>62000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112365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164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2337</v>
      </c>
      <c r="CS40" s="619"/>
      <c r="CT40" s="619"/>
      <c r="CU40" s="619"/>
      <c r="CV40" s="619"/>
      <c r="CW40" s="619"/>
      <c r="CX40" s="619"/>
      <c r="CY40" s="620"/>
      <c r="CZ40" s="621">
        <v>0.1</v>
      </c>
      <c r="DA40" s="639"/>
      <c r="DB40" s="639"/>
      <c r="DC40" s="640"/>
      <c r="DD40" s="624">
        <v>1862</v>
      </c>
      <c r="DE40" s="619"/>
      <c r="DF40" s="619"/>
      <c r="DG40" s="619"/>
      <c r="DH40" s="619"/>
      <c r="DI40" s="619"/>
      <c r="DJ40" s="619"/>
      <c r="DK40" s="620"/>
      <c r="DL40" s="624">
        <v>1862</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226393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438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627833</v>
      </c>
      <c r="CS42" s="619"/>
      <c r="CT42" s="619"/>
      <c r="CU42" s="619"/>
      <c r="CV42" s="619"/>
      <c r="CW42" s="619"/>
      <c r="CX42" s="619"/>
      <c r="CY42" s="620"/>
      <c r="CZ42" s="621">
        <v>18.8</v>
      </c>
      <c r="DA42" s="622"/>
      <c r="DB42" s="622"/>
      <c r="DC42" s="623"/>
      <c r="DD42" s="624">
        <v>180639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16131</v>
      </c>
      <c r="CS43" s="637"/>
      <c r="CT43" s="637"/>
      <c r="CU43" s="637"/>
      <c r="CV43" s="637"/>
      <c r="CW43" s="637"/>
      <c r="CX43" s="637"/>
      <c r="CY43" s="638"/>
      <c r="CZ43" s="621">
        <v>0.5</v>
      </c>
      <c r="DA43" s="639"/>
      <c r="DB43" s="639"/>
      <c r="DC43" s="640"/>
      <c r="DD43" s="624">
        <v>16131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627482</v>
      </c>
      <c r="CS44" s="619"/>
      <c r="CT44" s="619"/>
      <c r="CU44" s="619"/>
      <c r="CV44" s="619"/>
      <c r="CW44" s="619"/>
      <c r="CX44" s="619"/>
      <c r="CY44" s="620"/>
      <c r="CZ44" s="621">
        <v>18.8</v>
      </c>
      <c r="DA44" s="622"/>
      <c r="DB44" s="622"/>
      <c r="DC44" s="623"/>
      <c r="DD44" s="624">
        <v>180288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292914</v>
      </c>
      <c r="CS45" s="637"/>
      <c r="CT45" s="637"/>
      <c r="CU45" s="637"/>
      <c r="CV45" s="637"/>
      <c r="CW45" s="637"/>
      <c r="CX45" s="637"/>
      <c r="CY45" s="638"/>
      <c r="CZ45" s="621">
        <v>8.8000000000000007</v>
      </c>
      <c r="DA45" s="639"/>
      <c r="DB45" s="639"/>
      <c r="DC45" s="640"/>
      <c r="DD45" s="624">
        <v>18826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332093</v>
      </c>
      <c r="CS46" s="619"/>
      <c r="CT46" s="619"/>
      <c r="CU46" s="619"/>
      <c r="CV46" s="619"/>
      <c r="CW46" s="619"/>
      <c r="CX46" s="619"/>
      <c r="CY46" s="620"/>
      <c r="CZ46" s="621">
        <v>10</v>
      </c>
      <c r="DA46" s="622"/>
      <c r="DB46" s="622"/>
      <c r="DC46" s="623"/>
      <c r="DD46" s="624">
        <v>158987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351</v>
      </c>
      <c r="CS47" s="637"/>
      <c r="CT47" s="637"/>
      <c r="CU47" s="637"/>
      <c r="CV47" s="637"/>
      <c r="CW47" s="637"/>
      <c r="CX47" s="637"/>
      <c r="CY47" s="638"/>
      <c r="CZ47" s="621">
        <v>0</v>
      </c>
      <c r="DA47" s="639"/>
      <c r="DB47" s="639"/>
      <c r="DC47" s="640"/>
      <c r="DD47" s="624">
        <v>351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3331392</v>
      </c>
      <c r="CS49" s="603"/>
      <c r="CT49" s="603"/>
      <c r="CU49" s="603"/>
      <c r="CV49" s="603"/>
      <c r="CW49" s="603"/>
      <c r="CX49" s="603"/>
      <c r="CY49" s="604"/>
      <c r="CZ49" s="605">
        <v>100</v>
      </c>
      <c r="DA49" s="606"/>
      <c r="DB49" s="606"/>
      <c r="DC49" s="607"/>
      <c r="DD49" s="608">
        <v>2391036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3367</v>
      </c>
      <c r="R7" s="1131"/>
      <c r="S7" s="1131"/>
      <c r="T7" s="1131"/>
      <c r="U7" s="1131"/>
      <c r="V7" s="1131">
        <v>3252</v>
      </c>
      <c r="W7" s="1131"/>
      <c r="X7" s="1131"/>
      <c r="Y7" s="1131"/>
      <c r="Z7" s="1131"/>
      <c r="AA7" s="1131">
        <v>115</v>
      </c>
      <c r="AB7" s="1131"/>
      <c r="AC7" s="1131"/>
      <c r="AD7" s="1131"/>
      <c r="AE7" s="1132"/>
      <c r="AF7" s="1133">
        <v>102</v>
      </c>
      <c r="AG7" s="1134"/>
      <c r="AH7" s="1134"/>
      <c r="AI7" s="1134"/>
      <c r="AJ7" s="1135"/>
      <c r="AK7" s="1117">
        <v>250</v>
      </c>
      <c r="AL7" s="1118"/>
      <c r="AM7" s="1118"/>
      <c r="AN7" s="1118"/>
      <c r="AO7" s="1118"/>
      <c r="AP7" s="1118">
        <v>3361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549</v>
      </c>
      <c r="BT7" s="1122"/>
      <c r="BU7" s="1122"/>
      <c r="BV7" s="1122"/>
      <c r="BW7" s="1122"/>
      <c r="BX7" s="1122"/>
      <c r="BY7" s="1122"/>
      <c r="BZ7" s="1122"/>
      <c r="CA7" s="1122"/>
      <c r="CB7" s="1122"/>
      <c r="CC7" s="1122"/>
      <c r="CD7" s="1122"/>
      <c r="CE7" s="1122"/>
      <c r="CF7" s="1122"/>
      <c r="CG7" s="1123"/>
      <c r="CH7" s="1114">
        <v>-57</v>
      </c>
      <c r="CI7" s="1115"/>
      <c r="CJ7" s="1115"/>
      <c r="CK7" s="1115"/>
      <c r="CL7" s="1116"/>
      <c r="CM7" s="1114">
        <v>-44</v>
      </c>
      <c r="CN7" s="1115"/>
      <c r="CO7" s="1115"/>
      <c r="CP7" s="1115"/>
      <c r="CQ7" s="1116"/>
      <c r="CR7" s="1114">
        <v>18</v>
      </c>
      <c r="CS7" s="1115"/>
      <c r="CT7" s="1115"/>
      <c r="CU7" s="1115"/>
      <c r="CV7" s="1116"/>
      <c r="CW7" s="1114">
        <v>2</v>
      </c>
      <c r="CX7" s="1115"/>
      <c r="CY7" s="1115"/>
      <c r="CZ7" s="1115"/>
      <c r="DA7" s="1116"/>
      <c r="DB7" s="1114" t="s">
        <v>476</v>
      </c>
      <c r="DC7" s="1115"/>
      <c r="DD7" s="1115"/>
      <c r="DE7" s="1115"/>
      <c r="DF7" s="1116"/>
      <c r="DG7" s="1114" t="s">
        <v>476</v>
      </c>
      <c r="DH7" s="1115"/>
      <c r="DI7" s="1115"/>
      <c r="DJ7" s="1115"/>
      <c r="DK7" s="1116"/>
      <c r="DL7" s="1114">
        <v>50</v>
      </c>
      <c r="DM7" s="1115"/>
      <c r="DN7" s="1115"/>
      <c r="DO7" s="1115"/>
      <c r="DP7" s="1116"/>
      <c r="DQ7" s="1114">
        <v>45</v>
      </c>
      <c r="DR7" s="1115"/>
      <c r="DS7" s="1115"/>
      <c r="DT7" s="1115"/>
      <c r="DU7" s="1116"/>
      <c r="DV7" s="1141"/>
      <c r="DW7" s="1142"/>
      <c r="DX7" s="1142"/>
      <c r="DY7" s="1142"/>
      <c r="DZ7" s="1143"/>
      <c r="EA7" s="205"/>
    </row>
    <row r="8" spans="1:131" s="206" customFormat="1" ht="26.25" customHeight="1" x14ac:dyDescent="0.15">
      <c r="A8" s="212">
        <v>2</v>
      </c>
      <c r="B8" s="1057" t="s">
        <v>362</v>
      </c>
      <c r="C8" s="1058"/>
      <c r="D8" s="1058"/>
      <c r="E8" s="1058"/>
      <c r="F8" s="1058"/>
      <c r="G8" s="1058"/>
      <c r="H8" s="1058"/>
      <c r="I8" s="1058"/>
      <c r="J8" s="1058"/>
      <c r="K8" s="1058"/>
      <c r="L8" s="1058"/>
      <c r="M8" s="1058"/>
      <c r="N8" s="1058"/>
      <c r="O8" s="1058"/>
      <c r="P8" s="1059"/>
      <c r="Q8" s="1069">
        <v>78</v>
      </c>
      <c r="R8" s="1070"/>
      <c r="S8" s="1070"/>
      <c r="T8" s="1070"/>
      <c r="U8" s="1070"/>
      <c r="V8" s="1070">
        <v>78</v>
      </c>
      <c r="W8" s="1070"/>
      <c r="X8" s="1070"/>
      <c r="Y8" s="1070"/>
      <c r="Z8" s="1070"/>
      <c r="AA8" s="1070">
        <v>0</v>
      </c>
      <c r="AB8" s="1070"/>
      <c r="AC8" s="1070"/>
      <c r="AD8" s="1070"/>
      <c r="AE8" s="1071"/>
      <c r="AF8" s="1063">
        <v>0</v>
      </c>
      <c r="AG8" s="1064"/>
      <c r="AH8" s="1064"/>
      <c r="AI8" s="1064"/>
      <c r="AJ8" s="1065"/>
      <c r="AK8" s="1112">
        <v>16</v>
      </c>
      <c r="AL8" s="1113"/>
      <c r="AM8" s="1113"/>
      <c r="AN8" s="1113"/>
      <c r="AO8" s="1113"/>
      <c r="AP8" s="1113">
        <v>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548</v>
      </c>
      <c r="BS8" s="1040" t="s">
        <v>550</v>
      </c>
      <c r="BT8" s="1041"/>
      <c r="BU8" s="1041"/>
      <c r="BV8" s="1041"/>
      <c r="BW8" s="1041"/>
      <c r="BX8" s="1041"/>
      <c r="BY8" s="1041"/>
      <c r="BZ8" s="1041"/>
      <c r="CA8" s="1041"/>
      <c r="CB8" s="1041"/>
      <c r="CC8" s="1041"/>
      <c r="CD8" s="1041"/>
      <c r="CE8" s="1041"/>
      <c r="CF8" s="1041"/>
      <c r="CG8" s="1042"/>
      <c r="CH8" s="1015">
        <v>0</v>
      </c>
      <c r="CI8" s="1016"/>
      <c r="CJ8" s="1016"/>
      <c r="CK8" s="1016"/>
      <c r="CL8" s="1017"/>
      <c r="CM8" s="1015">
        <v>9</v>
      </c>
      <c r="CN8" s="1016"/>
      <c r="CO8" s="1016"/>
      <c r="CP8" s="1016"/>
      <c r="CQ8" s="1017"/>
      <c r="CR8" s="1015">
        <v>5</v>
      </c>
      <c r="CS8" s="1016"/>
      <c r="CT8" s="1016"/>
      <c r="CU8" s="1016"/>
      <c r="CV8" s="1017"/>
      <c r="CW8" s="1015" t="s">
        <v>476</v>
      </c>
      <c r="CX8" s="1016"/>
      <c r="CY8" s="1016"/>
      <c r="CZ8" s="1016"/>
      <c r="DA8" s="1017"/>
      <c r="DB8" s="1015" t="s">
        <v>476</v>
      </c>
      <c r="DC8" s="1016"/>
      <c r="DD8" s="1016"/>
      <c r="DE8" s="1016"/>
      <c r="DF8" s="1017"/>
      <c r="DG8" s="1015" t="s">
        <v>476</v>
      </c>
      <c r="DH8" s="1016"/>
      <c r="DI8" s="1016"/>
      <c r="DJ8" s="1016"/>
      <c r="DK8" s="1017"/>
      <c r="DL8" s="1015" t="s">
        <v>476</v>
      </c>
      <c r="DM8" s="1016"/>
      <c r="DN8" s="1016"/>
      <c r="DO8" s="1016"/>
      <c r="DP8" s="1017"/>
      <c r="DQ8" s="1015" t="s">
        <v>476</v>
      </c>
      <c r="DR8" s="1016"/>
      <c r="DS8" s="1016"/>
      <c r="DT8" s="1016"/>
      <c r="DU8" s="1017"/>
      <c r="DV8" s="1018"/>
      <c r="DW8" s="1019"/>
      <c r="DX8" s="1019"/>
      <c r="DY8" s="1019"/>
      <c r="DZ8" s="1020"/>
      <c r="EA8" s="205"/>
    </row>
    <row r="9" spans="1:131" s="206" customFormat="1" ht="26.25" customHeight="1" x14ac:dyDescent="0.15">
      <c r="A9" s="212">
        <v>3</v>
      </c>
      <c r="B9" s="1057" t="s">
        <v>363</v>
      </c>
      <c r="C9" s="1058"/>
      <c r="D9" s="1058"/>
      <c r="E9" s="1058"/>
      <c r="F9" s="1058"/>
      <c r="G9" s="1058"/>
      <c r="H9" s="1058"/>
      <c r="I9" s="1058"/>
      <c r="J9" s="1058"/>
      <c r="K9" s="1058"/>
      <c r="L9" s="1058"/>
      <c r="M9" s="1058"/>
      <c r="N9" s="1058"/>
      <c r="O9" s="1058"/>
      <c r="P9" s="1059"/>
      <c r="Q9" s="1069">
        <v>37</v>
      </c>
      <c r="R9" s="1070"/>
      <c r="S9" s="1070"/>
      <c r="T9" s="1070"/>
      <c r="U9" s="1070"/>
      <c r="V9" s="1070">
        <v>37</v>
      </c>
      <c r="W9" s="1070"/>
      <c r="X9" s="1070"/>
      <c r="Y9" s="1070"/>
      <c r="Z9" s="1070"/>
      <c r="AA9" s="1070">
        <v>0</v>
      </c>
      <c r="AB9" s="1070"/>
      <c r="AC9" s="1070"/>
      <c r="AD9" s="1070"/>
      <c r="AE9" s="1071"/>
      <c r="AF9" s="1063">
        <v>0</v>
      </c>
      <c r="AG9" s="1064"/>
      <c r="AH9" s="1064"/>
      <c r="AI9" s="1064"/>
      <c r="AJ9" s="1065"/>
      <c r="AK9" s="1112">
        <v>11</v>
      </c>
      <c r="AL9" s="1113"/>
      <c r="AM9" s="1113"/>
      <c r="AN9" s="1113"/>
      <c r="AO9" s="1113"/>
      <c r="AP9" s="1113" t="s">
        <v>476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-1</v>
      </c>
      <c r="CI9" s="1016"/>
      <c r="CJ9" s="1016"/>
      <c r="CK9" s="1016"/>
      <c r="CL9" s="1017"/>
      <c r="CM9" s="1015">
        <v>25</v>
      </c>
      <c r="CN9" s="1016"/>
      <c r="CO9" s="1016"/>
      <c r="CP9" s="1016"/>
      <c r="CQ9" s="1017"/>
      <c r="CR9" s="1015">
        <v>30</v>
      </c>
      <c r="CS9" s="1016"/>
      <c r="CT9" s="1016"/>
      <c r="CU9" s="1016"/>
      <c r="CV9" s="1017"/>
      <c r="CW9" s="1015" t="s">
        <v>476</v>
      </c>
      <c r="CX9" s="1016"/>
      <c r="CY9" s="1016"/>
      <c r="CZ9" s="1016"/>
      <c r="DA9" s="1017"/>
      <c r="DB9" s="1015" t="s">
        <v>476</v>
      </c>
      <c r="DC9" s="1016"/>
      <c r="DD9" s="1016"/>
      <c r="DE9" s="1016"/>
      <c r="DF9" s="1017"/>
      <c r="DG9" s="1015" t="s">
        <v>476</v>
      </c>
      <c r="DH9" s="1016"/>
      <c r="DI9" s="1016"/>
      <c r="DJ9" s="1016"/>
      <c r="DK9" s="1017"/>
      <c r="DL9" s="1015" t="s">
        <v>476</v>
      </c>
      <c r="DM9" s="1016"/>
      <c r="DN9" s="1016"/>
      <c r="DO9" s="1016"/>
      <c r="DP9" s="1017"/>
      <c r="DQ9" s="1015" t="s">
        <v>476</v>
      </c>
      <c r="DR9" s="1016"/>
      <c r="DS9" s="1016"/>
      <c r="DT9" s="1016"/>
      <c r="DU9" s="1017"/>
      <c r="DV9" s="1018"/>
      <c r="DW9" s="1019"/>
      <c r="DX9" s="1019"/>
      <c r="DY9" s="1019"/>
      <c r="DZ9" s="1020"/>
      <c r="EA9" s="205"/>
    </row>
    <row r="10" spans="1:131" s="206" customFormat="1" ht="26.25" customHeight="1" x14ac:dyDescent="0.15">
      <c r="A10" s="212">
        <v>4</v>
      </c>
      <c r="B10" s="1057" t="s">
        <v>364</v>
      </c>
      <c r="C10" s="1058"/>
      <c r="D10" s="1058"/>
      <c r="E10" s="1058"/>
      <c r="F10" s="1058"/>
      <c r="G10" s="1058"/>
      <c r="H10" s="1058"/>
      <c r="I10" s="1058"/>
      <c r="J10" s="1058"/>
      <c r="K10" s="1058"/>
      <c r="L10" s="1058"/>
      <c r="M10" s="1058"/>
      <c r="N10" s="1058"/>
      <c r="O10" s="1058"/>
      <c r="P10" s="1059"/>
      <c r="Q10" s="1069">
        <v>18</v>
      </c>
      <c r="R10" s="1070"/>
      <c r="S10" s="1070"/>
      <c r="T10" s="1070"/>
      <c r="U10" s="1070"/>
      <c r="V10" s="1070">
        <v>18</v>
      </c>
      <c r="W10" s="1070"/>
      <c r="X10" s="1070"/>
      <c r="Y10" s="1070"/>
      <c r="Z10" s="1070"/>
      <c r="AA10" s="1070" t="s">
        <v>476</v>
      </c>
      <c r="AB10" s="1070"/>
      <c r="AC10" s="1070"/>
      <c r="AD10" s="1070"/>
      <c r="AE10" s="1071"/>
      <c r="AF10" s="1063" t="s">
        <v>476</v>
      </c>
      <c r="AG10" s="1064"/>
      <c r="AH10" s="1064"/>
      <c r="AI10" s="1064"/>
      <c r="AJ10" s="1065"/>
      <c r="AK10" s="1112">
        <v>12</v>
      </c>
      <c r="AL10" s="1113"/>
      <c r="AM10" s="1113"/>
      <c r="AN10" s="1113"/>
      <c r="AO10" s="1113"/>
      <c r="AP10" s="1113" t="s">
        <v>476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3455</v>
      </c>
      <c r="R23" s="1095"/>
      <c r="S23" s="1095"/>
      <c r="T23" s="1095"/>
      <c r="U23" s="1095"/>
      <c r="V23" s="1095">
        <v>3340</v>
      </c>
      <c r="W23" s="1095"/>
      <c r="X23" s="1095"/>
      <c r="Y23" s="1095"/>
      <c r="Z23" s="1095"/>
      <c r="AA23" s="1095">
        <v>115</v>
      </c>
      <c r="AB23" s="1095"/>
      <c r="AC23" s="1095"/>
      <c r="AD23" s="1095"/>
      <c r="AE23" s="1096"/>
      <c r="AF23" s="1097">
        <v>102</v>
      </c>
      <c r="AG23" s="1095"/>
      <c r="AH23" s="1095"/>
      <c r="AI23" s="1095"/>
      <c r="AJ23" s="1098"/>
      <c r="AK23" s="1099"/>
      <c r="AL23" s="1100"/>
      <c r="AM23" s="1100"/>
      <c r="AN23" s="1100"/>
      <c r="AO23" s="1100"/>
      <c r="AP23" s="1095">
        <v>3365</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748</v>
      </c>
      <c r="R28" s="1080"/>
      <c r="S28" s="1080"/>
      <c r="T28" s="1080"/>
      <c r="U28" s="1080"/>
      <c r="V28" s="1080">
        <v>728</v>
      </c>
      <c r="W28" s="1080"/>
      <c r="X28" s="1080"/>
      <c r="Y28" s="1080"/>
      <c r="Z28" s="1080"/>
      <c r="AA28" s="1080">
        <v>20</v>
      </c>
      <c r="AB28" s="1080"/>
      <c r="AC28" s="1080"/>
      <c r="AD28" s="1080"/>
      <c r="AE28" s="1081"/>
      <c r="AF28" s="1082">
        <v>20</v>
      </c>
      <c r="AG28" s="1080"/>
      <c r="AH28" s="1080"/>
      <c r="AI28" s="1080"/>
      <c r="AJ28" s="1083"/>
      <c r="AK28" s="1084">
        <v>114</v>
      </c>
      <c r="AL28" s="1072"/>
      <c r="AM28" s="1072"/>
      <c r="AN28" s="1072"/>
      <c r="AO28" s="1072"/>
      <c r="AP28" s="1072" t="s">
        <v>476</v>
      </c>
      <c r="AQ28" s="1072"/>
      <c r="AR28" s="1072"/>
      <c r="AS28" s="1072"/>
      <c r="AT28" s="1072"/>
      <c r="AU28" s="1072" t="s">
        <v>476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379</v>
      </c>
      <c r="C29" s="1058"/>
      <c r="D29" s="1058"/>
      <c r="E29" s="1058"/>
      <c r="F29" s="1058"/>
      <c r="G29" s="1058"/>
      <c r="H29" s="1058"/>
      <c r="I29" s="1058"/>
      <c r="J29" s="1058"/>
      <c r="K29" s="1058"/>
      <c r="L29" s="1058"/>
      <c r="M29" s="1058"/>
      <c r="N29" s="1058"/>
      <c r="O29" s="1058"/>
      <c r="P29" s="1059"/>
      <c r="Q29" s="1069">
        <v>72</v>
      </c>
      <c r="R29" s="1070"/>
      <c r="S29" s="1070"/>
      <c r="T29" s="1070"/>
      <c r="U29" s="1070"/>
      <c r="V29" s="1070">
        <v>71</v>
      </c>
      <c r="W29" s="1070"/>
      <c r="X29" s="1070"/>
      <c r="Y29" s="1070"/>
      <c r="Z29" s="1070"/>
      <c r="AA29" s="1070">
        <v>1</v>
      </c>
      <c r="AB29" s="1070"/>
      <c r="AC29" s="1070"/>
      <c r="AD29" s="1070"/>
      <c r="AE29" s="1071"/>
      <c r="AF29" s="1063">
        <v>1</v>
      </c>
      <c r="AG29" s="1064"/>
      <c r="AH29" s="1064"/>
      <c r="AI29" s="1064"/>
      <c r="AJ29" s="1065"/>
      <c r="AK29" s="1006">
        <v>36</v>
      </c>
      <c r="AL29" s="997"/>
      <c r="AM29" s="997"/>
      <c r="AN29" s="997"/>
      <c r="AO29" s="997"/>
      <c r="AP29" s="997" t="s">
        <v>476</v>
      </c>
      <c r="AQ29" s="997"/>
      <c r="AR29" s="997"/>
      <c r="AS29" s="997"/>
      <c r="AT29" s="997"/>
      <c r="AU29" s="997" t="s">
        <v>476</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380</v>
      </c>
      <c r="C30" s="1058"/>
      <c r="D30" s="1058"/>
      <c r="E30" s="1058"/>
      <c r="F30" s="1058"/>
      <c r="G30" s="1058"/>
      <c r="H30" s="1058"/>
      <c r="I30" s="1058"/>
      <c r="J30" s="1058"/>
      <c r="K30" s="1058"/>
      <c r="L30" s="1058"/>
      <c r="M30" s="1058"/>
      <c r="N30" s="1058"/>
      <c r="O30" s="1058"/>
      <c r="P30" s="1059"/>
      <c r="Q30" s="1069">
        <v>680</v>
      </c>
      <c r="R30" s="1070"/>
      <c r="S30" s="1070"/>
      <c r="T30" s="1070"/>
      <c r="U30" s="1070"/>
      <c r="V30" s="1070">
        <v>648</v>
      </c>
      <c r="W30" s="1070"/>
      <c r="X30" s="1070"/>
      <c r="Y30" s="1070"/>
      <c r="Z30" s="1070"/>
      <c r="AA30" s="1070">
        <v>32</v>
      </c>
      <c r="AB30" s="1070"/>
      <c r="AC30" s="1070"/>
      <c r="AD30" s="1070"/>
      <c r="AE30" s="1071"/>
      <c r="AF30" s="1063">
        <v>32</v>
      </c>
      <c r="AG30" s="1064"/>
      <c r="AH30" s="1064"/>
      <c r="AI30" s="1064"/>
      <c r="AJ30" s="1065"/>
      <c r="AK30" s="1006">
        <v>101</v>
      </c>
      <c r="AL30" s="997"/>
      <c r="AM30" s="997"/>
      <c r="AN30" s="997"/>
      <c r="AO30" s="997"/>
      <c r="AP30" s="997">
        <v>15</v>
      </c>
      <c r="AQ30" s="997"/>
      <c r="AR30" s="997"/>
      <c r="AS30" s="997"/>
      <c r="AT30" s="997"/>
      <c r="AU30" s="997" t="s">
        <v>476</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381</v>
      </c>
      <c r="C31" s="1058"/>
      <c r="D31" s="1058"/>
      <c r="E31" s="1058"/>
      <c r="F31" s="1058"/>
      <c r="G31" s="1058"/>
      <c r="H31" s="1058"/>
      <c r="I31" s="1058"/>
      <c r="J31" s="1058"/>
      <c r="K31" s="1058"/>
      <c r="L31" s="1058"/>
      <c r="M31" s="1058"/>
      <c r="N31" s="1058"/>
      <c r="O31" s="1058"/>
      <c r="P31" s="1059"/>
      <c r="Q31" s="1069">
        <v>3</v>
      </c>
      <c r="R31" s="1070"/>
      <c r="S31" s="1070"/>
      <c r="T31" s="1070"/>
      <c r="U31" s="1070"/>
      <c r="V31" s="1070">
        <v>3</v>
      </c>
      <c r="W31" s="1070"/>
      <c r="X31" s="1070"/>
      <c r="Y31" s="1070"/>
      <c r="Z31" s="1070"/>
      <c r="AA31" s="1070" t="s">
        <v>476</v>
      </c>
      <c r="AB31" s="1070"/>
      <c r="AC31" s="1070"/>
      <c r="AD31" s="1070"/>
      <c r="AE31" s="1071"/>
      <c r="AF31" s="1063" t="s">
        <v>476</v>
      </c>
      <c r="AG31" s="1064"/>
      <c r="AH31" s="1064"/>
      <c r="AI31" s="1064"/>
      <c r="AJ31" s="1065"/>
      <c r="AK31" s="1006" t="s">
        <v>476</v>
      </c>
      <c r="AL31" s="997"/>
      <c r="AM31" s="997"/>
      <c r="AN31" s="997"/>
      <c r="AO31" s="997"/>
      <c r="AP31" s="997" t="s">
        <v>476</v>
      </c>
      <c r="AQ31" s="997"/>
      <c r="AR31" s="997"/>
      <c r="AS31" s="997"/>
      <c r="AT31" s="997"/>
      <c r="AU31" s="997" t="s">
        <v>476</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159</v>
      </c>
      <c r="R32" s="1070"/>
      <c r="S32" s="1070"/>
      <c r="T32" s="1070"/>
      <c r="U32" s="1070"/>
      <c r="V32" s="1070">
        <v>159</v>
      </c>
      <c r="W32" s="1070"/>
      <c r="X32" s="1070"/>
      <c r="Y32" s="1070"/>
      <c r="Z32" s="1070"/>
      <c r="AA32" s="1070">
        <v>1</v>
      </c>
      <c r="AB32" s="1070"/>
      <c r="AC32" s="1070"/>
      <c r="AD32" s="1070"/>
      <c r="AE32" s="1071"/>
      <c r="AF32" s="1063">
        <v>1</v>
      </c>
      <c r="AG32" s="1064"/>
      <c r="AH32" s="1064"/>
      <c r="AI32" s="1064"/>
      <c r="AJ32" s="1065"/>
      <c r="AK32" s="1006">
        <v>77</v>
      </c>
      <c r="AL32" s="997"/>
      <c r="AM32" s="997"/>
      <c r="AN32" s="997"/>
      <c r="AO32" s="997"/>
      <c r="AP32" s="997">
        <v>369</v>
      </c>
      <c r="AQ32" s="997"/>
      <c r="AR32" s="997"/>
      <c r="AS32" s="997"/>
      <c r="AT32" s="997"/>
      <c r="AU32" s="997">
        <v>353</v>
      </c>
      <c r="AV32" s="997"/>
      <c r="AW32" s="997"/>
      <c r="AX32" s="997"/>
      <c r="AY32" s="997"/>
      <c r="AZ32" s="1068" t="s">
        <v>476</v>
      </c>
      <c r="BA32" s="1068"/>
      <c r="BB32" s="1068"/>
      <c r="BC32" s="1068"/>
      <c r="BD32" s="1068"/>
      <c r="BE32" s="1052" t="s">
        <v>534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383</v>
      </c>
      <c r="C33" s="1058"/>
      <c r="D33" s="1058"/>
      <c r="E33" s="1058"/>
      <c r="F33" s="1058"/>
      <c r="G33" s="1058"/>
      <c r="H33" s="1058"/>
      <c r="I33" s="1058"/>
      <c r="J33" s="1058"/>
      <c r="K33" s="1058"/>
      <c r="L33" s="1058"/>
      <c r="M33" s="1058"/>
      <c r="N33" s="1058"/>
      <c r="O33" s="1058"/>
      <c r="P33" s="1059"/>
      <c r="Q33" s="1069">
        <v>12</v>
      </c>
      <c r="R33" s="1070"/>
      <c r="S33" s="1070"/>
      <c r="T33" s="1070"/>
      <c r="U33" s="1070"/>
      <c r="V33" s="1070">
        <v>12</v>
      </c>
      <c r="W33" s="1070"/>
      <c r="X33" s="1070"/>
      <c r="Y33" s="1070"/>
      <c r="Z33" s="1070"/>
      <c r="AA33" s="1070">
        <v>0</v>
      </c>
      <c r="AB33" s="1070"/>
      <c r="AC33" s="1070"/>
      <c r="AD33" s="1070"/>
      <c r="AE33" s="1071"/>
      <c r="AF33" s="1063">
        <v>0</v>
      </c>
      <c r="AG33" s="1064"/>
      <c r="AH33" s="1064"/>
      <c r="AI33" s="1064"/>
      <c r="AJ33" s="1065"/>
      <c r="AK33" s="1006">
        <v>9</v>
      </c>
      <c r="AL33" s="997"/>
      <c r="AM33" s="997"/>
      <c r="AN33" s="997"/>
      <c r="AO33" s="997"/>
      <c r="AP33" s="997">
        <v>31</v>
      </c>
      <c r="AQ33" s="997"/>
      <c r="AR33" s="997"/>
      <c r="AS33" s="997"/>
      <c r="AT33" s="997"/>
      <c r="AU33" s="997">
        <v>31</v>
      </c>
      <c r="AV33" s="997"/>
      <c r="AW33" s="997"/>
      <c r="AX33" s="997"/>
      <c r="AY33" s="997"/>
      <c r="AZ33" s="1068" t="s">
        <v>476</v>
      </c>
      <c r="BA33" s="1068"/>
      <c r="BB33" s="1068"/>
      <c r="BC33" s="1068"/>
      <c r="BD33" s="1068"/>
      <c r="BE33" s="1052" t="s">
        <v>534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384</v>
      </c>
      <c r="C34" s="1058"/>
      <c r="D34" s="1058"/>
      <c r="E34" s="1058"/>
      <c r="F34" s="1058"/>
      <c r="G34" s="1058"/>
      <c r="H34" s="1058"/>
      <c r="I34" s="1058"/>
      <c r="J34" s="1058"/>
      <c r="K34" s="1058"/>
      <c r="L34" s="1058"/>
      <c r="M34" s="1058"/>
      <c r="N34" s="1058"/>
      <c r="O34" s="1058"/>
      <c r="P34" s="1059"/>
      <c r="Q34" s="1069">
        <v>17</v>
      </c>
      <c r="R34" s="1070"/>
      <c r="S34" s="1070"/>
      <c r="T34" s="1070"/>
      <c r="U34" s="1070"/>
      <c r="V34" s="1070">
        <v>17</v>
      </c>
      <c r="W34" s="1070"/>
      <c r="X34" s="1070"/>
      <c r="Y34" s="1070"/>
      <c r="Z34" s="1070"/>
      <c r="AA34" s="1070">
        <v>0</v>
      </c>
      <c r="AB34" s="1070"/>
      <c r="AC34" s="1070"/>
      <c r="AD34" s="1070"/>
      <c r="AE34" s="1071"/>
      <c r="AF34" s="1063">
        <v>0</v>
      </c>
      <c r="AG34" s="1064"/>
      <c r="AH34" s="1064"/>
      <c r="AI34" s="1064"/>
      <c r="AJ34" s="1065"/>
      <c r="AK34" s="1006">
        <v>14</v>
      </c>
      <c r="AL34" s="997"/>
      <c r="AM34" s="997"/>
      <c r="AN34" s="997"/>
      <c r="AO34" s="997"/>
      <c r="AP34" s="997">
        <v>85</v>
      </c>
      <c r="AQ34" s="997"/>
      <c r="AR34" s="997"/>
      <c r="AS34" s="997"/>
      <c r="AT34" s="997"/>
      <c r="AU34" s="997">
        <v>85</v>
      </c>
      <c r="AV34" s="997"/>
      <c r="AW34" s="997"/>
      <c r="AX34" s="997"/>
      <c r="AY34" s="997"/>
      <c r="AZ34" s="1068" t="s">
        <v>476</v>
      </c>
      <c r="BA34" s="1068"/>
      <c r="BB34" s="1068"/>
      <c r="BC34" s="1068"/>
      <c r="BD34" s="1068"/>
      <c r="BE34" s="1052" t="s">
        <v>534</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385</v>
      </c>
      <c r="C35" s="1058"/>
      <c r="D35" s="1058"/>
      <c r="E35" s="1058"/>
      <c r="F35" s="1058"/>
      <c r="G35" s="1058"/>
      <c r="H35" s="1058"/>
      <c r="I35" s="1058"/>
      <c r="J35" s="1058"/>
      <c r="K35" s="1058"/>
      <c r="L35" s="1058"/>
      <c r="M35" s="1058"/>
      <c r="N35" s="1058"/>
      <c r="O35" s="1058"/>
      <c r="P35" s="1059"/>
      <c r="Q35" s="1069">
        <v>39</v>
      </c>
      <c r="R35" s="1070"/>
      <c r="S35" s="1070"/>
      <c r="T35" s="1070"/>
      <c r="U35" s="1070"/>
      <c r="V35" s="1070">
        <v>37</v>
      </c>
      <c r="W35" s="1070"/>
      <c r="X35" s="1070"/>
      <c r="Y35" s="1070"/>
      <c r="Z35" s="1070"/>
      <c r="AA35" s="1070">
        <v>2</v>
      </c>
      <c r="AB35" s="1070"/>
      <c r="AC35" s="1070"/>
      <c r="AD35" s="1070"/>
      <c r="AE35" s="1071"/>
      <c r="AF35" s="1063">
        <v>2</v>
      </c>
      <c r="AG35" s="1064"/>
      <c r="AH35" s="1064"/>
      <c r="AI35" s="1064"/>
      <c r="AJ35" s="1065"/>
      <c r="AK35" s="1006">
        <v>3</v>
      </c>
      <c r="AL35" s="997"/>
      <c r="AM35" s="997"/>
      <c r="AN35" s="997"/>
      <c r="AO35" s="997"/>
      <c r="AP35" s="997" t="s">
        <v>476</v>
      </c>
      <c r="AQ35" s="997"/>
      <c r="AR35" s="997"/>
      <c r="AS35" s="997"/>
      <c r="AT35" s="997"/>
      <c r="AU35" s="997" t="s">
        <v>476</v>
      </c>
      <c r="AV35" s="997"/>
      <c r="AW35" s="997"/>
      <c r="AX35" s="997"/>
      <c r="AY35" s="997"/>
      <c r="AZ35" s="1068" t="s">
        <v>476</v>
      </c>
      <c r="BA35" s="1068"/>
      <c r="BB35" s="1068"/>
      <c r="BC35" s="1068"/>
      <c r="BD35" s="1068"/>
      <c r="BE35" s="1052" t="s">
        <v>534</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55</v>
      </c>
      <c r="AG63" s="985"/>
      <c r="AH63" s="985"/>
      <c r="AI63" s="985"/>
      <c r="AJ63" s="1050"/>
      <c r="AK63" s="1051"/>
      <c r="AL63" s="989"/>
      <c r="AM63" s="989"/>
      <c r="AN63" s="989"/>
      <c r="AO63" s="989"/>
      <c r="AP63" s="985">
        <v>500</v>
      </c>
      <c r="AQ63" s="985"/>
      <c r="AR63" s="985"/>
      <c r="AS63" s="985"/>
      <c r="AT63" s="985"/>
      <c r="AU63" s="985">
        <v>469</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775</v>
      </c>
      <c r="R68" s="1008"/>
      <c r="S68" s="1008"/>
      <c r="T68" s="1008"/>
      <c r="U68" s="1008"/>
      <c r="V68" s="1008">
        <v>761</v>
      </c>
      <c r="W68" s="1008"/>
      <c r="X68" s="1008"/>
      <c r="Y68" s="1008"/>
      <c r="Z68" s="1008"/>
      <c r="AA68" s="1008">
        <v>13</v>
      </c>
      <c r="AB68" s="1008"/>
      <c r="AC68" s="1008"/>
      <c r="AD68" s="1008"/>
      <c r="AE68" s="1008"/>
      <c r="AF68" s="1008">
        <v>13</v>
      </c>
      <c r="AG68" s="1008"/>
      <c r="AH68" s="1008"/>
      <c r="AI68" s="1008"/>
      <c r="AJ68" s="1008"/>
      <c r="AK68" s="1008" t="s">
        <v>476</v>
      </c>
      <c r="AL68" s="1008"/>
      <c r="AM68" s="1008"/>
      <c r="AN68" s="1008"/>
      <c r="AO68" s="1008"/>
      <c r="AP68" s="1008">
        <v>679</v>
      </c>
      <c r="AQ68" s="1008"/>
      <c r="AR68" s="1008"/>
      <c r="AS68" s="1008"/>
      <c r="AT68" s="1008"/>
      <c r="AU68" s="1008">
        <v>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1203</v>
      </c>
      <c r="R69" s="997"/>
      <c r="S69" s="997"/>
      <c r="T69" s="997"/>
      <c r="U69" s="997"/>
      <c r="V69" s="997">
        <v>1169</v>
      </c>
      <c r="W69" s="997"/>
      <c r="X69" s="997"/>
      <c r="Y69" s="997"/>
      <c r="Z69" s="997"/>
      <c r="AA69" s="997">
        <v>34</v>
      </c>
      <c r="AB69" s="997"/>
      <c r="AC69" s="997"/>
      <c r="AD69" s="997"/>
      <c r="AE69" s="997"/>
      <c r="AF69" s="997">
        <v>34</v>
      </c>
      <c r="AG69" s="997"/>
      <c r="AH69" s="997"/>
      <c r="AI69" s="997"/>
      <c r="AJ69" s="997"/>
      <c r="AK69" s="997">
        <v>17</v>
      </c>
      <c r="AL69" s="997"/>
      <c r="AM69" s="997"/>
      <c r="AN69" s="997"/>
      <c r="AO69" s="997"/>
      <c r="AP69" s="997">
        <v>982</v>
      </c>
      <c r="AQ69" s="997"/>
      <c r="AR69" s="997"/>
      <c r="AS69" s="997"/>
      <c r="AT69" s="997"/>
      <c r="AU69" s="997">
        <v>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1780</v>
      </c>
      <c r="R70" s="997"/>
      <c r="S70" s="997"/>
      <c r="T70" s="997"/>
      <c r="U70" s="997"/>
      <c r="V70" s="997">
        <v>1713</v>
      </c>
      <c r="W70" s="997"/>
      <c r="X70" s="997"/>
      <c r="Y70" s="997"/>
      <c r="Z70" s="997"/>
      <c r="AA70" s="997">
        <v>67</v>
      </c>
      <c r="AB70" s="997"/>
      <c r="AC70" s="997"/>
      <c r="AD70" s="997"/>
      <c r="AE70" s="997"/>
      <c r="AF70" s="997">
        <v>2139</v>
      </c>
      <c r="AG70" s="997"/>
      <c r="AH70" s="997"/>
      <c r="AI70" s="997"/>
      <c r="AJ70" s="997"/>
      <c r="AK70" s="997" t="s">
        <v>476</v>
      </c>
      <c r="AL70" s="997"/>
      <c r="AM70" s="997"/>
      <c r="AN70" s="997"/>
      <c r="AO70" s="997"/>
      <c r="AP70" s="997">
        <v>8011</v>
      </c>
      <c r="AQ70" s="997"/>
      <c r="AR70" s="997"/>
      <c r="AS70" s="997"/>
      <c r="AT70" s="997"/>
      <c r="AU70" s="997">
        <v>3</v>
      </c>
      <c r="AV70" s="997"/>
      <c r="AW70" s="997"/>
      <c r="AX70" s="997"/>
      <c r="AY70" s="997"/>
      <c r="AZ70" s="998" t="s">
        <v>547</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594</v>
      </c>
      <c r="R71" s="997"/>
      <c r="S71" s="997"/>
      <c r="T71" s="997"/>
      <c r="U71" s="997"/>
      <c r="V71" s="997">
        <v>588</v>
      </c>
      <c r="W71" s="997"/>
      <c r="X71" s="997"/>
      <c r="Y71" s="997"/>
      <c r="Z71" s="997"/>
      <c r="AA71" s="997">
        <v>6</v>
      </c>
      <c r="AB71" s="997"/>
      <c r="AC71" s="997"/>
      <c r="AD71" s="997"/>
      <c r="AE71" s="997"/>
      <c r="AF71" s="997">
        <v>6</v>
      </c>
      <c r="AG71" s="997"/>
      <c r="AH71" s="997"/>
      <c r="AI71" s="997"/>
      <c r="AJ71" s="997"/>
      <c r="AK71" s="997">
        <v>374</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941</v>
      </c>
      <c r="R72" s="997"/>
      <c r="S72" s="997"/>
      <c r="T72" s="997"/>
      <c r="U72" s="997"/>
      <c r="V72" s="997">
        <v>834</v>
      </c>
      <c r="W72" s="997"/>
      <c r="X72" s="997"/>
      <c r="Y72" s="997"/>
      <c r="Z72" s="997"/>
      <c r="AA72" s="997">
        <v>108</v>
      </c>
      <c r="AB72" s="997"/>
      <c r="AC72" s="997"/>
      <c r="AD72" s="997"/>
      <c r="AE72" s="997"/>
      <c r="AF72" s="997">
        <v>108</v>
      </c>
      <c r="AG72" s="997"/>
      <c r="AH72" s="997"/>
      <c r="AI72" s="997"/>
      <c r="AJ72" s="997"/>
      <c r="AK72" s="997">
        <v>4</v>
      </c>
      <c r="AL72" s="997"/>
      <c r="AM72" s="997"/>
      <c r="AN72" s="997"/>
      <c r="AO72" s="997"/>
      <c r="AP72" s="997" t="s">
        <v>476</v>
      </c>
      <c r="AQ72" s="997"/>
      <c r="AR72" s="997"/>
      <c r="AS72" s="997"/>
      <c r="AT72" s="997"/>
      <c r="AU72" s="997" t="s">
        <v>476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193</v>
      </c>
      <c r="R73" s="997"/>
      <c r="S73" s="997"/>
      <c r="T73" s="997"/>
      <c r="U73" s="997"/>
      <c r="V73" s="997">
        <v>191</v>
      </c>
      <c r="W73" s="997"/>
      <c r="X73" s="997"/>
      <c r="Y73" s="997"/>
      <c r="Z73" s="997"/>
      <c r="AA73" s="997">
        <v>1</v>
      </c>
      <c r="AB73" s="997"/>
      <c r="AC73" s="997"/>
      <c r="AD73" s="997"/>
      <c r="AE73" s="997"/>
      <c r="AF73" s="997">
        <v>1</v>
      </c>
      <c r="AG73" s="997"/>
      <c r="AH73" s="997"/>
      <c r="AI73" s="997"/>
      <c r="AJ73" s="997"/>
      <c r="AK73" s="997" t="s">
        <v>476</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16</v>
      </c>
      <c r="R74" s="997"/>
      <c r="S74" s="997"/>
      <c r="T74" s="997"/>
      <c r="U74" s="997"/>
      <c r="V74" s="997">
        <v>10</v>
      </c>
      <c r="W74" s="997"/>
      <c r="X74" s="997"/>
      <c r="Y74" s="997"/>
      <c r="Z74" s="997"/>
      <c r="AA74" s="997">
        <v>6</v>
      </c>
      <c r="AB74" s="997"/>
      <c r="AC74" s="997"/>
      <c r="AD74" s="997"/>
      <c r="AE74" s="997"/>
      <c r="AF74" s="997">
        <v>6</v>
      </c>
      <c r="AG74" s="997"/>
      <c r="AH74" s="997"/>
      <c r="AI74" s="997"/>
      <c r="AJ74" s="997"/>
      <c r="AK74" s="997" t="s">
        <v>476</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14</v>
      </c>
      <c r="R75" s="1005"/>
      <c r="S75" s="1005"/>
      <c r="T75" s="1005"/>
      <c r="U75" s="1006"/>
      <c r="V75" s="1007">
        <v>10</v>
      </c>
      <c r="W75" s="1005"/>
      <c r="X75" s="1005"/>
      <c r="Y75" s="1005"/>
      <c r="Z75" s="1006"/>
      <c r="AA75" s="1007">
        <v>4</v>
      </c>
      <c r="AB75" s="1005"/>
      <c r="AC75" s="1005"/>
      <c r="AD75" s="1005"/>
      <c r="AE75" s="1006"/>
      <c r="AF75" s="1007">
        <v>4</v>
      </c>
      <c r="AG75" s="1005"/>
      <c r="AH75" s="1005"/>
      <c r="AI75" s="1005"/>
      <c r="AJ75" s="1006"/>
      <c r="AK75" s="1007" t="s">
        <v>476</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48</v>
      </c>
      <c r="R76" s="1005"/>
      <c r="S76" s="1005"/>
      <c r="T76" s="1005"/>
      <c r="U76" s="1006"/>
      <c r="V76" s="1007">
        <v>48</v>
      </c>
      <c r="W76" s="1005"/>
      <c r="X76" s="1005"/>
      <c r="Y76" s="1005"/>
      <c r="Z76" s="1006"/>
      <c r="AA76" s="1007">
        <v>1</v>
      </c>
      <c r="AB76" s="1005"/>
      <c r="AC76" s="1005"/>
      <c r="AD76" s="1005"/>
      <c r="AE76" s="1006"/>
      <c r="AF76" s="1007">
        <v>1</v>
      </c>
      <c r="AG76" s="1005"/>
      <c r="AH76" s="1005"/>
      <c r="AI76" s="1005"/>
      <c r="AJ76" s="1006"/>
      <c r="AK76" s="1007">
        <v>3</v>
      </c>
      <c r="AL76" s="1005"/>
      <c r="AM76" s="1005"/>
      <c r="AN76" s="1005"/>
      <c r="AO76" s="1006"/>
      <c r="AP76" s="1007" t="s">
        <v>476</v>
      </c>
      <c r="AQ76" s="1005"/>
      <c r="AR76" s="1005"/>
      <c r="AS76" s="1005"/>
      <c r="AT76" s="1006"/>
      <c r="AU76" s="1007"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35</v>
      </c>
      <c r="R77" s="1005"/>
      <c r="S77" s="1005"/>
      <c r="T77" s="1005"/>
      <c r="U77" s="1006"/>
      <c r="V77" s="1007">
        <v>30</v>
      </c>
      <c r="W77" s="1005"/>
      <c r="X77" s="1005"/>
      <c r="Y77" s="1005"/>
      <c r="Z77" s="1006"/>
      <c r="AA77" s="1007">
        <v>5</v>
      </c>
      <c r="AB77" s="1005"/>
      <c r="AC77" s="1005"/>
      <c r="AD77" s="1005"/>
      <c r="AE77" s="1006"/>
      <c r="AF77" s="1007">
        <v>5</v>
      </c>
      <c r="AG77" s="1005"/>
      <c r="AH77" s="1005"/>
      <c r="AI77" s="1005"/>
      <c r="AJ77" s="1006"/>
      <c r="AK77" s="1007" t="s">
        <v>476</v>
      </c>
      <c r="AL77" s="1005"/>
      <c r="AM77" s="1005"/>
      <c r="AN77" s="1005"/>
      <c r="AO77" s="1006"/>
      <c r="AP77" s="1007" t="s">
        <v>476</v>
      </c>
      <c r="AQ77" s="1005"/>
      <c r="AR77" s="1005"/>
      <c r="AS77" s="1005"/>
      <c r="AT77" s="1006"/>
      <c r="AU77" s="1007" t="s">
        <v>476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78</v>
      </c>
      <c r="R78" s="997"/>
      <c r="S78" s="997"/>
      <c r="T78" s="997"/>
      <c r="U78" s="997"/>
      <c r="V78" s="997">
        <v>76</v>
      </c>
      <c r="W78" s="997"/>
      <c r="X78" s="997"/>
      <c r="Y78" s="997"/>
      <c r="Z78" s="997"/>
      <c r="AA78" s="997">
        <v>2</v>
      </c>
      <c r="AB78" s="997"/>
      <c r="AC78" s="997"/>
      <c r="AD78" s="997"/>
      <c r="AE78" s="997"/>
      <c r="AF78" s="997">
        <v>2</v>
      </c>
      <c r="AG78" s="997"/>
      <c r="AH78" s="997"/>
      <c r="AI78" s="997"/>
      <c r="AJ78" s="997"/>
      <c r="AK78" s="997" t="s">
        <v>476</v>
      </c>
      <c r="AL78" s="997"/>
      <c r="AM78" s="997"/>
      <c r="AN78" s="997"/>
      <c r="AO78" s="997"/>
      <c r="AP78" s="997" t="s">
        <v>476</v>
      </c>
      <c r="AQ78" s="997"/>
      <c r="AR78" s="997"/>
      <c r="AS78" s="997"/>
      <c r="AT78" s="997"/>
      <c r="AU78" s="997" t="s">
        <v>476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546</v>
      </c>
      <c r="C79" s="1001"/>
      <c r="D79" s="1001"/>
      <c r="E79" s="1001"/>
      <c r="F79" s="1001"/>
      <c r="G79" s="1001"/>
      <c r="H79" s="1001"/>
      <c r="I79" s="1001"/>
      <c r="J79" s="1001"/>
      <c r="K79" s="1001"/>
      <c r="L79" s="1001"/>
      <c r="M79" s="1001"/>
      <c r="N79" s="1001"/>
      <c r="O79" s="1001"/>
      <c r="P79" s="1002"/>
      <c r="Q79" s="1003">
        <v>234938</v>
      </c>
      <c r="R79" s="997"/>
      <c r="S79" s="997"/>
      <c r="T79" s="997"/>
      <c r="U79" s="997"/>
      <c r="V79" s="997">
        <v>229219</v>
      </c>
      <c r="W79" s="997"/>
      <c r="X79" s="997"/>
      <c r="Y79" s="997"/>
      <c r="Z79" s="997"/>
      <c r="AA79" s="997">
        <v>5719</v>
      </c>
      <c r="AB79" s="997"/>
      <c r="AC79" s="997"/>
      <c r="AD79" s="997"/>
      <c r="AE79" s="997"/>
      <c r="AF79" s="997">
        <v>5719</v>
      </c>
      <c r="AG79" s="997"/>
      <c r="AH79" s="997"/>
      <c r="AI79" s="997"/>
      <c r="AJ79" s="997"/>
      <c r="AK79" s="997">
        <v>194</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8037</v>
      </c>
      <c r="AG88" s="985"/>
      <c r="AH88" s="985"/>
      <c r="AI88" s="985"/>
      <c r="AJ88" s="985"/>
      <c r="AK88" s="989"/>
      <c r="AL88" s="989"/>
      <c r="AM88" s="989"/>
      <c r="AN88" s="989"/>
      <c r="AO88" s="989"/>
      <c r="AP88" s="985">
        <v>9672</v>
      </c>
      <c r="AQ88" s="985"/>
      <c r="AR88" s="985"/>
      <c r="AS88" s="985"/>
      <c r="AT88" s="985"/>
      <c r="AU88" s="985">
        <v>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53</v>
      </c>
      <c r="CS102" s="977"/>
      <c r="CT102" s="977"/>
      <c r="CU102" s="977"/>
      <c r="CV102" s="978"/>
      <c r="CW102" s="976">
        <v>2</v>
      </c>
      <c r="CX102" s="977"/>
      <c r="CY102" s="977"/>
      <c r="CZ102" s="977"/>
      <c r="DA102" s="978"/>
      <c r="DB102" s="976" t="s">
        <v>476</v>
      </c>
      <c r="DC102" s="977"/>
      <c r="DD102" s="977"/>
      <c r="DE102" s="977"/>
      <c r="DF102" s="978"/>
      <c r="DG102" s="976" t="s">
        <v>476</v>
      </c>
      <c r="DH102" s="977"/>
      <c r="DI102" s="977"/>
      <c r="DJ102" s="977"/>
      <c r="DK102" s="978"/>
      <c r="DL102" s="976">
        <v>50</v>
      </c>
      <c r="DM102" s="977"/>
      <c r="DN102" s="977"/>
      <c r="DO102" s="977"/>
      <c r="DP102" s="978"/>
      <c r="DQ102" s="976">
        <v>45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535106</v>
      </c>
      <c r="AB110" s="903"/>
      <c r="AC110" s="903"/>
      <c r="AD110" s="903"/>
      <c r="AE110" s="904"/>
      <c r="AF110" s="905">
        <v>533970</v>
      </c>
      <c r="AG110" s="903"/>
      <c r="AH110" s="903"/>
      <c r="AI110" s="903"/>
      <c r="AJ110" s="904"/>
      <c r="AK110" s="905">
        <v>513537</v>
      </c>
      <c r="AL110" s="903"/>
      <c r="AM110" s="903"/>
      <c r="AN110" s="903"/>
      <c r="AO110" s="904"/>
      <c r="AP110" s="906">
        <v>32.200000000000003</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3805076</v>
      </c>
      <c r="BR110" s="830"/>
      <c r="BS110" s="830"/>
      <c r="BT110" s="830"/>
      <c r="BU110" s="830"/>
      <c r="BV110" s="830">
        <v>3551873</v>
      </c>
      <c r="BW110" s="830"/>
      <c r="BX110" s="830"/>
      <c r="BY110" s="830"/>
      <c r="BZ110" s="830"/>
      <c r="CA110" s="830">
        <v>3365313</v>
      </c>
      <c r="CB110" s="830"/>
      <c r="CC110" s="830"/>
      <c r="CD110" s="830"/>
      <c r="CE110" s="830"/>
      <c r="CF110" s="891">
        <v>210.9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22500</v>
      </c>
      <c r="BR111" s="801"/>
      <c r="BS111" s="801"/>
      <c r="BT111" s="801"/>
      <c r="BU111" s="801"/>
      <c r="BV111" s="801">
        <v>18000</v>
      </c>
      <c r="BW111" s="801"/>
      <c r="BX111" s="801"/>
      <c r="BY111" s="801"/>
      <c r="BZ111" s="801"/>
      <c r="CA111" s="801">
        <v>13500</v>
      </c>
      <c r="CB111" s="801"/>
      <c r="CC111" s="801"/>
      <c r="CD111" s="801"/>
      <c r="CE111" s="801"/>
      <c r="CF111" s="878">
        <v>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558746</v>
      </c>
      <c r="BR112" s="801"/>
      <c r="BS112" s="801"/>
      <c r="BT112" s="801"/>
      <c r="BU112" s="801"/>
      <c r="BV112" s="801">
        <v>511263</v>
      </c>
      <c r="BW112" s="801"/>
      <c r="BX112" s="801"/>
      <c r="BY112" s="801"/>
      <c r="BZ112" s="801"/>
      <c r="CA112" s="801">
        <v>468831</v>
      </c>
      <c r="CB112" s="801"/>
      <c r="CC112" s="801"/>
      <c r="CD112" s="801"/>
      <c r="CE112" s="801"/>
      <c r="CF112" s="878">
        <v>29.4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56862</v>
      </c>
      <c r="AB113" s="939"/>
      <c r="AC113" s="939"/>
      <c r="AD113" s="939"/>
      <c r="AE113" s="940"/>
      <c r="AF113" s="941">
        <v>52560</v>
      </c>
      <c r="AG113" s="939"/>
      <c r="AH113" s="939"/>
      <c r="AI113" s="939"/>
      <c r="AJ113" s="940"/>
      <c r="AK113" s="941">
        <v>43482</v>
      </c>
      <c r="AL113" s="939"/>
      <c r="AM113" s="939"/>
      <c r="AN113" s="939"/>
      <c r="AO113" s="940"/>
      <c r="AP113" s="942">
        <v>2.7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71253</v>
      </c>
      <c r="BR113" s="801"/>
      <c r="BS113" s="801"/>
      <c r="BT113" s="801"/>
      <c r="BU113" s="801"/>
      <c r="BV113" s="801">
        <v>94905</v>
      </c>
      <c r="BW113" s="801"/>
      <c r="BX113" s="801"/>
      <c r="BY113" s="801"/>
      <c r="BZ113" s="801"/>
      <c r="CA113" s="801">
        <v>93237</v>
      </c>
      <c r="CB113" s="801"/>
      <c r="CC113" s="801"/>
      <c r="CD113" s="801"/>
      <c r="CE113" s="801"/>
      <c r="CF113" s="878">
        <v>5.8</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7888</v>
      </c>
      <c r="AB114" s="814"/>
      <c r="AC114" s="814"/>
      <c r="AD114" s="814"/>
      <c r="AE114" s="815"/>
      <c r="AF114" s="816">
        <v>6155</v>
      </c>
      <c r="AG114" s="814"/>
      <c r="AH114" s="814"/>
      <c r="AI114" s="814"/>
      <c r="AJ114" s="815"/>
      <c r="AK114" s="816">
        <v>8289</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555361</v>
      </c>
      <c r="BR114" s="801"/>
      <c r="BS114" s="801"/>
      <c r="BT114" s="801"/>
      <c r="BU114" s="801"/>
      <c r="BV114" s="801">
        <v>506093</v>
      </c>
      <c r="BW114" s="801"/>
      <c r="BX114" s="801"/>
      <c r="BY114" s="801"/>
      <c r="BZ114" s="801"/>
      <c r="CA114" s="801">
        <v>550440</v>
      </c>
      <c r="CB114" s="801"/>
      <c r="CC114" s="801"/>
      <c r="CD114" s="801"/>
      <c r="CE114" s="801"/>
      <c r="CF114" s="878">
        <v>34.5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4809</v>
      </c>
      <c r="AB115" s="939"/>
      <c r="AC115" s="939"/>
      <c r="AD115" s="939"/>
      <c r="AE115" s="940"/>
      <c r="AF115" s="941">
        <v>4801</v>
      </c>
      <c r="AG115" s="939"/>
      <c r="AH115" s="939"/>
      <c r="AI115" s="939"/>
      <c r="AJ115" s="940"/>
      <c r="AK115" s="941">
        <v>4787</v>
      </c>
      <c r="AL115" s="939"/>
      <c r="AM115" s="939"/>
      <c r="AN115" s="939"/>
      <c r="AO115" s="940"/>
      <c r="AP115" s="942">
        <v>0.3</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36000</v>
      </c>
      <c r="BR115" s="801"/>
      <c r="BS115" s="801"/>
      <c r="BT115" s="801"/>
      <c r="BU115" s="801"/>
      <c r="BV115" s="801">
        <v>22500</v>
      </c>
      <c r="BW115" s="801"/>
      <c r="BX115" s="801"/>
      <c r="BY115" s="801"/>
      <c r="BZ115" s="801"/>
      <c r="CA115" s="801">
        <v>45000</v>
      </c>
      <c r="CB115" s="801"/>
      <c r="CC115" s="801"/>
      <c r="CD115" s="801"/>
      <c r="CE115" s="801"/>
      <c r="CF115" s="878">
        <v>2.8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1181</v>
      </c>
      <c r="AB116" s="814"/>
      <c r="AC116" s="814"/>
      <c r="AD116" s="814"/>
      <c r="AE116" s="815"/>
      <c r="AF116" s="816">
        <v>491</v>
      </c>
      <c r="AG116" s="814"/>
      <c r="AH116" s="814"/>
      <c r="AI116" s="814"/>
      <c r="AJ116" s="815"/>
      <c r="AK116" s="816">
        <v>1056</v>
      </c>
      <c r="AL116" s="814"/>
      <c r="AM116" s="814"/>
      <c r="AN116" s="814"/>
      <c r="AO116" s="815"/>
      <c r="AP116" s="784">
        <v>0.1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22500</v>
      </c>
      <c r="DH116" s="814"/>
      <c r="DI116" s="814"/>
      <c r="DJ116" s="814"/>
      <c r="DK116" s="815"/>
      <c r="DL116" s="816">
        <v>18000</v>
      </c>
      <c r="DM116" s="814"/>
      <c r="DN116" s="814"/>
      <c r="DO116" s="814"/>
      <c r="DP116" s="815"/>
      <c r="DQ116" s="816">
        <v>13500</v>
      </c>
      <c r="DR116" s="814"/>
      <c r="DS116" s="814"/>
      <c r="DT116" s="814"/>
      <c r="DU116" s="815"/>
      <c r="DV116" s="784">
        <v>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605846</v>
      </c>
      <c r="AB117" s="925"/>
      <c r="AC117" s="925"/>
      <c r="AD117" s="925"/>
      <c r="AE117" s="926"/>
      <c r="AF117" s="928">
        <v>597977</v>
      </c>
      <c r="AG117" s="925"/>
      <c r="AH117" s="925"/>
      <c r="AI117" s="925"/>
      <c r="AJ117" s="926"/>
      <c r="AK117" s="928">
        <v>571151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5048936</v>
      </c>
      <c r="BR118" s="888"/>
      <c r="BS118" s="888"/>
      <c r="BT118" s="888"/>
      <c r="BU118" s="888"/>
      <c r="BV118" s="888">
        <v>4704634</v>
      </c>
      <c r="BW118" s="888"/>
      <c r="BX118" s="888"/>
      <c r="BY118" s="888"/>
      <c r="BZ118" s="888"/>
      <c r="CA118" s="888">
        <v>4536321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2988356</v>
      </c>
      <c r="BR119" s="830"/>
      <c r="BS119" s="830"/>
      <c r="BT119" s="830"/>
      <c r="BU119" s="830"/>
      <c r="BV119" s="830">
        <v>2349195</v>
      </c>
      <c r="BW119" s="830"/>
      <c r="BX119" s="830"/>
      <c r="BY119" s="830"/>
      <c r="BZ119" s="830"/>
      <c r="CA119" s="830">
        <v>2202015</v>
      </c>
      <c r="CB119" s="830"/>
      <c r="CC119" s="830"/>
      <c r="CD119" s="830"/>
      <c r="CE119" s="830"/>
      <c r="CF119" s="891">
        <v>138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90149</v>
      </c>
      <c r="BR120" s="801"/>
      <c r="BS120" s="801"/>
      <c r="BT120" s="801"/>
      <c r="BU120" s="801"/>
      <c r="BV120" s="801">
        <v>78793</v>
      </c>
      <c r="BW120" s="801"/>
      <c r="BX120" s="801"/>
      <c r="BY120" s="801"/>
      <c r="BZ120" s="801"/>
      <c r="CA120" s="801">
        <v>95510</v>
      </c>
      <c r="CB120" s="801"/>
      <c r="CC120" s="801"/>
      <c r="CD120" s="801"/>
      <c r="CE120" s="801"/>
      <c r="CF120" s="878">
        <v>6</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421854</v>
      </c>
      <c r="DH120" s="830"/>
      <c r="DI120" s="830"/>
      <c r="DJ120" s="830"/>
      <c r="DK120" s="830"/>
      <c r="DL120" s="830">
        <v>388963</v>
      </c>
      <c r="DM120" s="830"/>
      <c r="DN120" s="830"/>
      <c r="DO120" s="830"/>
      <c r="DP120" s="830"/>
      <c r="DQ120" s="830">
        <v>353207</v>
      </c>
      <c r="DR120" s="830"/>
      <c r="DS120" s="830"/>
      <c r="DT120" s="830"/>
      <c r="DU120" s="830"/>
      <c r="DV120" s="831">
        <v>22.1</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3063540</v>
      </c>
      <c r="BR121" s="888"/>
      <c r="BS121" s="888"/>
      <c r="BT121" s="888"/>
      <c r="BU121" s="888"/>
      <c r="BV121" s="888">
        <v>2926065</v>
      </c>
      <c r="BW121" s="888"/>
      <c r="BX121" s="888"/>
      <c r="BY121" s="888"/>
      <c r="BZ121" s="888"/>
      <c r="CA121" s="888">
        <v>2719913</v>
      </c>
      <c r="CB121" s="888"/>
      <c r="CC121" s="888"/>
      <c r="CD121" s="888"/>
      <c r="CE121" s="888"/>
      <c r="CF121" s="889">
        <v>170.4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101039</v>
      </c>
      <c r="DH121" s="801"/>
      <c r="DI121" s="801"/>
      <c r="DJ121" s="801"/>
      <c r="DK121" s="801"/>
      <c r="DL121" s="801">
        <v>88925</v>
      </c>
      <c r="DM121" s="801"/>
      <c r="DN121" s="801"/>
      <c r="DO121" s="801"/>
      <c r="DP121" s="801"/>
      <c r="DQ121" s="801">
        <v>84789</v>
      </c>
      <c r="DR121" s="801"/>
      <c r="DS121" s="801"/>
      <c r="DT121" s="801"/>
      <c r="DU121" s="801"/>
      <c r="DV121" s="853">
        <v>5.3</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6142045</v>
      </c>
      <c r="BR122" s="870"/>
      <c r="BS122" s="870"/>
      <c r="BT122" s="870"/>
      <c r="BU122" s="870"/>
      <c r="BV122" s="870">
        <v>5354053</v>
      </c>
      <c r="BW122" s="870"/>
      <c r="BX122" s="870"/>
      <c r="BY122" s="870"/>
      <c r="BZ122" s="870"/>
      <c r="CA122" s="870">
        <v>5017438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35853</v>
      </c>
      <c r="DH122" s="801"/>
      <c r="DI122" s="801"/>
      <c r="DJ122" s="801"/>
      <c r="DK122" s="801"/>
      <c r="DL122" s="801">
        <v>33375</v>
      </c>
      <c r="DM122" s="801"/>
      <c r="DN122" s="801"/>
      <c r="DO122" s="801"/>
      <c r="DP122" s="801"/>
      <c r="DQ122" s="801">
        <v>30835</v>
      </c>
      <c r="DR122" s="801"/>
      <c r="DS122" s="801"/>
      <c r="DT122" s="801"/>
      <c r="DU122" s="801"/>
      <c r="DV122" s="853">
        <v>1.9</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4681</v>
      </c>
      <c r="AB123" s="814"/>
      <c r="AC123" s="814"/>
      <c r="AD123" s="814"/>
      <c r="AE123" s="815"/>
      <c r="AF123" s="816">
        <v>4651</v>
      </c>
      <c r="AG123" s="814"/>
      <c r="AH123" s="814"/>
      <c r="AI123" s="814"/>
      <c r="AJ123" s="815"/>
      <c r="AK123" s="816">
        <v>4620</v>
      </c>
      <c r="AL123" s="814"/>
      <c r="AM123" s="814"/>
      <c r="AN123" s="814"/>
      <c r="AO123" s="815"/>
      <c r="AP123" s="784">
        <v>0.3</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128</v>
      </c>
      <c r="AB127" s="814"/>
      <c r="AC127" s="814"/>
      <c r="AD127" s="814"/>
      <c r="AE127" s="815"/>
      <c r="AF127" s="816">
        <v>150</v>
      </c>
      <c r="AG127" s="814"/>
      <c r="AH127" s="814"/>
      <c r="AI127" s="814"/>
      <c r="AJ127" s="815"/>
      <c r="AK127" s="816">
        <v>167</v>
      </c>
      <c r="AL127" s="814"/>
      <c r="AM127" s="814"/>
      <c r="AN127" s="814"/>
      <c r="AO127" s="815"/>
      <c r="AP127" s="784">
        <v>0</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36000</v>
      </c>
      <c r="DH127" s="850"/>
      <c r="DI127" s="850"/>
      <c r="DJ127" s="850"/>
      <c r="DK127" s="850"/>
      <c r="DL127" s="850">
        <v>22500</v>
      </c>
      <c r="DM127" s="850"/>
      <c r="DN127" s="850"/>
      <c r="DO127" s="850"/>
      <c r="DP127" s="850"/>
      <c r="DQ127" s="850">
        <v>45000</v>
      </c>
      <c r="DR127" s="850"/>
      <c r="DS127" s="850"/>
      <c r="DT127" s="850"/>
      <c r="DU127" s="850"/>
      <c r="DV127" s="851">
        <v>2.8</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17442</v>
      </c>
      <c r="AB128" s="754"/>
      <c r="AC128" s="754"/>
      <c r="AD128" s="754"/>
      <c r="AE128" s="755"/>
      <c r="AF128" s="756">
        <v>13570</v>
      </c>
      <c r="AG128" s="754"/>
      <c r="AH128" s="754"/>
      <c r="AI128" s="754"/>
      <c r="AJ128" s="755"/>
      <c r="AK128" s="756">
        <v>9481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1952350</v>
      </c>
      <c r="AB129" s="814"/>
      <c r="AC129" s="814"/>
      <c r="AD129" s="814"/>
      <c r="AE129" s="815"/>
      <c r="AF129" s="816">
        <v>1925781</v>
      </c>
      <c r="AG129" s="814"/>
      <c r="AH129" s="814"/>
      <c r="AI129" s="814"/>
      <c r="AJ129" s="815"/>
      <c r="AK129" s="816">
        <v>1999763</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438191</v>
      </c>
      <c r="AB130" s="814"/>
      <c r="AC130" s="814"/>
      <c r="AD130" s="814"/>
      <c r="AE130" s="815"/>
      <c r="AF130" s="816">
        <v>438172</v>
      </c>
      <c r="AG130" s="814"/>
      <c r="AH130" s="814"/>
      <c r="AI130" s="814"/>
      <c r="AJ130" s="815"/>
      <c r="AK130" s="816">
        <v>403987</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1514159</v>
      </c>
      <c r="AB131" s="747"/>
      <c r="AC131" s="747"/>
      <c r="AD131" s="747"/>
      <c r="AE131" s="748"/>
      <c r="AF131" s="749">
        <v>1487609</v>
      </c>
      <c r="AG131" s="747"/>
      <c r="AH131" s="747"/>
      <c r="AI131" s="747"/>
      <c r="AJ131" s="748"/>
      <c r="AK131" s="749">
        <v>1595776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9.9205565599999996</v>
      </c>
      <c r="AB132" s="770"/>
      <c r="AC132" s="770"/>
      <c r="AD132" s="770"/>
      <c r="AE132" s="771"/>
      <c r="AF132" s="772">
        <v>9.8302040389999998</v>
      </c>
      <c r="AG132" s="770"/>
      <c r="AH132" s="770"/>
      <c r="AI132" s="770"/>
      <c r="AJ132" s="771"/>
      <c r="AK132" s="772">
        <v>9.8812740639999994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9.8000000000000007</v>
      </c>
      <c r="AB133" s="779"/>
      <c r="AC133" s="779"/>
      <c r="AD133" s="779"/>
      <c r="AE133" s="780"/>
      <c r="AF133" s="778">
        <v>9.9</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600457</v>
      </c>
      <c r="L9" s="264">
        <v>196678</v>
      </c>
      <c r="M9" s="265">
        <v>199380</v>
      </c>
      <c r="N9" s="266">
        <v>-1.4</v>
      </c>
    </row>
    <row r="10" spans="1:16" x14ac:dyDescent="0.15">
      <c r="A10" s="248"/>
      <c r="B10" s="244"/>
      <c r="C10" s="244"/>
      <c r="D10" s="244"/>
      <c r="E10" s="244"/>
      <c r="F10" s="244"/>
      <c r="G10" s="1163" t="s">
        <v>472</v>
      </c>
      <c r="H10" s="1164"/>
      <c r="I10" s="1164"/>
      <c r="J10" s="1165"/>
      <c r="K10" s="267">
        <v>35096</v>
      </c>
      <c r="L10" s="268">
        <v>11496</v>
      </c>
      <c r="M10" s="269">
        <v>22805</v>
      </c>
      <c r="N10" s="270">
        <v>-49.6</v>
      </c>
    </row>
    <row r="11" spans="1:16" ht="13.5" customHeight="1" x14ac:dyDescent="0.15">
      <c r="A11" s="248"/>
      <c r="B11" s="244"/>
      <c r="C11" s="244"/>
      <c r="D11" s="244"/>
      <c r="E11" s="244"/>
      <c r="F11" s="244"/>
      <c r="G11" s="1163" t="s">
        <v>473</v>
      </c>
      <c r="H11" s="1164"/>
      <c r="I11" s="1164"/>
      <c r="J11" s="1165"/>
      <c r="K11" s="267">
        <v>57137</v>
      </c>
      <c r="L11" s="268">
        <v>18715</v>
      </c>
      <c r="M11" s="269">
        <v>22815</v>
      </c>
      <c r="N11" s="270">
        <v>-18</v>
      </c>
    </row>
    <row r="12" spans="1:16" ht="13.5" customHeight="1" x14ac:dyDescent="0.15">
      <c r="A12" s="248"/>
      <c r="B12" s="244"/>
      <c r="C12" s="244"/>
      <c r="D12" s="244"/>
      <c r="E12" s="244"/>
      <c r="F12" s="244"/>
      <c r="G12" s="1163" t="s">
        <v>474</v>
      </c>
      <c r="H12" s="1164"/>
      <c r="I12" s="1164"/>
      <c r="J12" s="1165"/>
      <c r="K12" s="267">
        <v>77</v>
      </c>
      <c r="L12" s="268">
        <v>25</v>
      </c>
      <c r="M12" s="269">
        <v>3768</v>
      </c>
      <c r="N12" s="270">
        <v>-99.3</v>
      </c>
    </row>
    <row r="13" spans="1:16" ht="13.5" customHeight="1" x14ac:dyDescent="0.15">
      <c r="A13" s="248"/>
      <c r="B13" s="244"/>
      <c r="C13" s="244"/>
      <c r="D13" s="244"/>
      <c r="E13" s="244"/>
      <c r="F13" s="244"/>
      <c r="G13" s="1163" t="s">
        <v>475</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477</v>
      </c>
      <c r="H14" s="1164"/>
      <c r="I14" s="1164"/>
      <c r="J14" s="1165"/>
      <c r="K14" s="267">
        <v>38690</v>
      </c>
      <c r="L14" s="268">
        <v>12673</v>
      </c>
      <c r="M14" s="269">
        <v>8560</v>
      </c>
      <c r="N14" s="270">
        <v>48</v>
      </c>
    </row>
    <row r="15" spans="1:16" ht="13.5" customHeight="1" x14ac:dyDescent="0.15">
      <c r="A15" s="248"/>
      <c r="B15" s="244"/>
      <c r="C15" s="244"/>
      <c r="D15" s="244"/>
      <c r="E15" s="244"/>
      <c r="F15" s="244"/>
      <c r="G15" s="1163" t="s">
        <v>478</v>
      </c>
      <c r="H15" s="1164"/>
      <c r="I15" s="1164"/>
      <c r="J15" s="1165"/>
      <c r="K15" s="267">
        <v>16131</v>
      </c>
      <c r="L15" s="268">
        <v>5284</v>
      </c>
      <c r="M15" s="269">
        <v>4570</v>
      </c>
      <c r="N15" s="270">
        <v>15.6</v>
      </c>
    </row>
    <row r="16" spans="1:16" x14ac:dyDescent="0.15">
      <c r="A16" s="248"/>
      <c r="B16" s="244"/>
      <c r="C16" s="244"/>
      <c r="D16" s="244"/>
      <c r="E16" s="244"/>
      <c r="F16" s="244"/>
      <c r="G16" s="1166" t="s">
        <v>479</v>
      </c>
      <c r="H16" s="1167"/>
      <c r="I16" s="1167"/>
      <c r="J16" s="1168"/>
      <c r="K16" s="268">
        <v>-62925</v>
      </c>
      <c r="L16" s="268">
        <v>-20611</v>
      </c>
      <c r="M16" s="269">
        <v>-19939</v>
      </c>
      <c r="N16" s="270">
        <v>3.4</v>
      </c>
    </row>
    <row r="17" spans="1:16" x14ac:dyDescent="0.15">
      <c r="A17" s="248"/>
      <c r="B17" s="244"/>
      <c r="C17" s="244"/>
      <c r="D17" s="244"/>
      <c r="E17" s="244"/>
      <c r="F17" s="244"/>
      <c r="G17" s="1166" t="s">
        <v>167</v>
      </c>
      <c r="H17" s="1167"/>
      <c r="I17" s="1167"/>
      <c r="J17" s="1168"/>
      <c r="K17" s="268">
        <v>684663</v>
      </c>
      <c r="L17" s="268">
        <v>224259</v>
      </c>
      <c r="M17" s="269">
        <v>241959</v>
      </c>
      <c r="N17" s="270">
        <v>-7.3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20.309999999999999</v>
      </c>
      <c r="L21" s="281">
        <v>22.44</v>
      </c>
      <c r="M21" s="282">
        <v>-2.13</v>
      </c>
      <c r="N21" s="249"/>
      <c r="O21" s="283"/>
      <c r="P21" s="279"/>
    </row>
    <row r="22" spans="1:16" s="284" customFormat="1" x14ac:dyDescent="0.15">
      <c r="A22" s="279"/>
      <c r="B22" s="249"/>
      <c r="C22" s="249"/>
      <c r="D22" s="249"/>
      <c r="E22" s="249"/>
      <c r="F22" s="249"/>
      <c r="G22" s="1160" t="s">
        <v>485</v>
      </c>
      <c r="H22" s="1161"/>
      <c r="I22" s="1161"/>
      <c r="J22" s="1162"/>
      <c r="K22" s="285">
        <v>93.9</v>
      </c>
      <c r="L22" s="286">
        <v>94.5</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513537</v>
      </c>
      <c r="L32" s="294">
        <v>168207</v>
      </c>
      <c r="M32" s="295">
        <v>119365</v>
      </c>
      <c r="N32" s="296">
        <v>40.9</v>
      </c>
    </row>
    <row r="33" spans="1:16" ht="13.5" customHeight="1" x14ac:dyDescent="0.15">
      <c r="A33" s="248"/>
      <c r="B33" s="244"/>
      <c r="C33" s="244"/>
      <c r="D33" s="244"/>
      <c r="E33" s="244"/>
      <c r="F33" s="244"/>
      <c r="G33" s="1151" t="s">
        <v>490</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491</v>
      </c>
      <c r="H34" s="1152"/>
      <c r="I34" s="1152"/>
      <c r="J34" s="1153"/>
      <c r="K34" s="294" t="s">
        <v>476</v>
      </c>
      <c r="L34" s="294" t="s">
        <v>476</v>
      </c>
      <c r="M34" s="295">
        <v>50</v>
      </c>
      <c r="N34" s="296" t="s">
        <v>476</v>
      </c>
    </row>
    <row r="35" spans="1:16" ht="27" customHeight="1" x14ac:dyDescent="0.15">
      <c r="A35" s="248"/>
      <c r="B35" s="244"/>
      <c r="C35" s="244"/>
      <c r="D35" s="244"/>
      <c r="E35" s="244"/>
      <c r="F35" s="244"/>
      <c r="G35" s="1151" t="s">
        <v>492</v>
      </c>
      <c r="H35" s="1152"/>
      <c r="I35" s="1152"/>
      <c r="J35" s="1153"/>
      <c r="K35" s="294">
        <v>43482</v>
      </c>
      <c r="L35" s="294">
        <v>14242</v>
      </c>
      <c r="M35" s="295">
        <v>29529</v>
      </c>
      <c r="N35" s="296">
        <v>-51.8</v>
      </c>
    </row>
    <row r="36" spans="1:16" ht="27" customHeight="1" x14ac:dyDescent="0.15">
      <c r="A36" s="248"/>
      <c r="B36" s="244"/>
      <c r="C36" s="244"/>
      <c r="D36" s="244"/>
      <c r="E36" s="244"/>
      <c r="F36" s="244"/>
      <c r="G36" s="1151" t="s">
        <v>493</v>
      </c>
      <c r="H36" s="1152"/>
      <c r="I36" s="1152"/>
      <c r="J36" s="1153"/>
      <c r="K36" s="294">
        <v>8289</v>
      </c>
      <c r="L36" s="294">
        <v>2715</v>
      </c>
      <c r="M36" s="295">
        <v>4818</v>
      </c>
      <c r="N36" s="296">
        <v>-43.6</v>
      </c>
    </row>
    <row r="37" spans="1:16" ht="13.5" customHeight="1" x14ac:dyDescent="0.15">
      <c r="A37" s="248"/>
      <c r="B37" s="244"/>
      <c r="C37" s="244"/>
      <c r="D37" s="244"/>
      <c r="E37" s="244"/>
      <c r="F37" s="244"/>
      <c r="G37" s="1151" t="s">
        <v>494</v>
      </c>
      <c r="H37" s="1152"/>
      <c r="I37" s="1152"/>
      <c r="J37" s="1153"/>
      <c r="K37" s="294">
        <v>4787</v>
      </c>
      <c r="L37" s="294">
        <v>1568</v>
      </c>
      <c r="M37" s="295">
        <v>1119</v>
      </c>
      <c r="N37" s="296">
        <v>40.1</v>
      </c>
    </row>
    <row r="38" spans="1:16" ht="27" customHeight="1" x14ac:dyDescent="0.15">
      <c r="A38" s="248"/>
      <c r="B38" s="244"/>
      <c r="C38" s="244"/>
      <c r="D38" s="244"/>
      <c r="E38" s="244"/>
      <c r="F38" s="244"/>
      <c r="G38" s="1154" t="s">
        <v>495</v>
      </c>
      <c r="H38" s="1155"/>
      <c r="I38" s="1155"/>
      <c r="J38" s="1156"/>
      <c r="K38" s="297">
        <v>1056</v>
      </c>
      <c r="L38" s="297">
        <v>346</v>
      </c>
      <c r="M38" s="298">
        <v>49</v>
      </c>
      <c r="N38" s="299">
        <v>606.1</v>
      </c>
      <c r="O38" s="293"/>
    </row>
    <row r="39" spans="1:16" x14ac:dyDescent="0.15">
      <c r="A39" s="248"/>
      <c r="B39" s="244"/>
      <c r="C39" s="244"/>
      <c r="D39" s="244"/>
      <c r="E39" s="244"/>
      <c r="F39" s="244"/>
      <c r="G39" s="1154" t="s">
        <v>496</v>
      </c>
      <c r="H39" s="1155"/>
      <c r="I39" s="1155"/>
      <c r="J39" s="1156"/>
      <c r="K39" s="300">
        <v>-9481</v>
      </c>
      <c r="L39" s="300">
        <v>-3105</v>
      </c>
      <c r="M39" s="301">
        <v>-6027</v>
      </c>
      <c r="N39" s="302">
        <v>-48.5</v>
      </c>
      <c r="O39" s="293"/>
    </row>
    <row r="40" spans="1:16" ht="27" customHeight="1" x14ac:dyDescent="0.15">
      <c r="A40" s="248"/>
      <c r="B40" s="244"/>
      <c r="C40" s="244"/>
      <c r="D40" s="244"/>
      <c r="E40" s="244"/>
      <c r="F40" s="244"/>
      <c r="G40" s="1151" t="s">
        <v>497</v>
      </c>
      <c r="H40" s="1152"/>
      <c r="I40" s="1152"/>
      <c r="J40" s="1153"/>
      <c r="K40" s="300">
        <v>-403987</v>
      </c>
      <c r="L40" s="300">
        <v>-132325</v>
      </c>
      <c r="M40" s="301">
        <v>-114844</v>
      </c>
      <c r="N40" s="302">
        <v>15.2</v>
      </c>
      <c r="O40" s="293"/>
    </row>
    <row r="41" spans="1:16" x14ac:dyDescent="0.15">
      <c r="A41" s="248"/>
      <c r="B41" s="244"/>
      <c r="C41" s="244"/>
      <c r="D41" s="244"/>
      <c r="E41" s="244"/>
      <c r="F41" s="244"/>
      <c r="G41" s="1157" t="s">
        <v>278</v>
      </c>
      <c r="H41" s="1158"/>
      <c r="I41" s="1158"/>
      <c r="J41" s="1159"/>
      <c r="K41" s="294">
        <v>157683</v>
      </c>
      <c r="L41" s="300">
        <v>51649</v>
      </c>
      <c r="M41" s="301">
        <v>34058</v>
      </c>
      <c r="N41" s="302">
        <v>51.7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1255425</v>
      </c>
      <c r="J51" s="320">
        <v>362003</v>
      </c>
      <c r="K51" s="321">
        <v>55.2</v>
      </c>
      <c r="L51" s="322">
        <v>203567</v>
      </c>
      <c r="M51" s="323">
        <v>-39.1</v>
      </c>
      <c r="N51" s="324">
        <v>94.3</v>
      </c>
    </row>
    <row r="52" spans="1:14" x14ac:dyDescent="0.15">
      <c r="A52" s="248"/>
      <c r="B52" s="244"/>
      <c r="C52" s="244"/>
      <c r="D52" s="244"/>
      <c r="E52" s="244"/>
      <c r="F52" s="244"/>
      <c r="G52" s="325"/>
      <c r="H52" s="326" t="s">
        <v>508</v>
      </c>
      <c r="I52" s="327">
        <v>377668</v>
      </c>
      <c r="J52" s="328">
        <v>108901</v>
      </c>
      <c r="K52" s="329">
        <v>-6.5</v>
      </c>
      <c r="L52" s="330">
        <v>121137</v>
      </c>
      <c r="M52" s="331">
        <v>-10.5</v>
      </c>
      <c r="N52" s="332">
        <v>4</v>
      </c>
    </row>
    <row r="53" spans="1:14" x14ac:dyDescent="0.15">
      <c r="A53" s="248"/>
      <c r="B53" s="244"/>
      <c r="C53" s="244"/>
      <c r="D53" s="244"/>
      <c r="E53" s="244"/>
      <c r="F53" s="244"/>
      <c r="G53" s="310" t="s">
        <v>509</v>
      </c>
      <c r="H53" s="311"/>
      <c r="I53" s="319">
        <v>452232</v>
      </c>
      <c r="J53" s="320">
        <v>134834</v>
      </c>
      <c r="K53" s="321">
        <v>-62.8</v>
      </c>
      <c r="L53" s="322">
        <v>185018</v>
      </c>
      <c r="M53" s="323">
        <v>-9.1</v>
      </c>
      <c r="N53" s="324">
        <v>-53.7</v>
      </c>
    </row>
    <row r="54" spans="1:14" x14ac:dyDescent="0.15">
      <c r="A54" s="248"/>
      <c r="B54" s="244"/>
      <c r="C54" s="244"/>
      <c r="D54" s="244"/>
      <c r="E54" s="244"/>
      <c r="F54" s="244"/>
      <c r="G54" s="325"/>
      <c r="H54" s="326" t="s">
        <v>508</v>
      </c>
      <c r="I54" s="327">
        <v>330162</v>
      </c>
      <c r="J54" s="328">
        <v>98438</v>
      </c>
      <c r="K54" s="329">
        <v>-9.6</v>
      </c>
      <c r="L54" s="330">
        <v>95064</v>
      </c>
      <c r="M54" s="331">
        <v>-21.5</v>
      </c>
      <c r="N54" s="332">
        <v>11.9</v>
      </c>
    </row>
    <row r="55" spans="1:14" x14ac:dyDescent="0.15">
      <c r="A55" s="248"/>
      <c r="B55" s="244"/>
      <c r="C55" s="244"/>
      <c r="D55" s="244"/>
      <c r="E55" s="244"/>
      <c r="F55" s="244"/>
      <c r="G55" s="310" t="s">
        <v>510</v>
      </c>
      <c r="H55" s="311"/>
      <c r="I55" s="319">
        <v>1068866</v>
      </c>
      <c r="J55" s="320">
        <v>325774</v>
      </c>
      <c r="K55" s="321">
        <v>141.6</v>
      </c>
      <c r="L55" s="322">
        <v>238802</v>
      </c>
      <c r="M55" s="323">
        <v>29.1</v>
      </c>
      <c r="N55" s="324">
        <v>112.5</v>
      </c>
    </row>
    <row r="56" spans="1:14" x14ac:dyDescent="0.15">
      <c r="A56" s="248"/>
      <c r="B56" s="244"/>
      <c r="C56" s="244"/>
      <c r="D56" s="244"/>
      <c r="E56" s="244"/>
      <c r="F56" s="244"/>
      <c r="G56" s="325"/>
      <c r="H56" s="326" t="s">
        <v>508</v>
      </c>
      <c r="I56" s="327">
        <v>344283</v>
      </c>
      <c r="J56" s="328">
        <v>104932</v>
      </c>
      <c r="K56" s="329">
        <v>6.6</v>
      </c>
      <c r="L56" s="330">
        <v>128562</v>
      </c>
      <c r="M56" s="331">
        <v>35.200000000000003</v>
      </c>
      <c r="N56" s="332">
        <v>-28.6</v>
      </c>
    </row>
    <row r="57" spans="1:14" x14ac:dyDescent="0.15">
      <c r="A57" s="248"/>
      <c r="B57" s="244"/>
      <c r="C57" s="244"/>
      <c r="D57" s="244"/>
      <c r="E57" s="244"/>
      <c r="F57" s="244"/>
      <c r="G57" s="310" t="s">
        <v>511</v>
      </c>
      <c r="H57" s="311"/>
      <c r="I57" s="319">
        <v>1764026</v>
      </c>
      <c r="J57" s="320">
        <v>552986</v>
      </c>
      <c r="K57" s="321">
        <v>69.7</v>
      </c>
      <c r="L57" s="322">
        <v>288550</v>
      </c>
      <c r="M57" s="323">
        <v>20.8</v>
      </c>
      <c r="N57" s="324">
        <v>48.9</v>
      </c>
    </row>
    <row r="58" spans="1:14" x14ac:dyDescent="0.15">
      <c r="A58" s="248"/>
      <c r="B58" s="244"/>
      <c r="C58" s="244"/>
      <c r="D58" s="244"/>
      <c r="E58" s="244"/>
      <c r="F58" s="244"/>
      <c r="G58" s="325"/>
      <c r="H58" s="326" t="s">
        <v>508</v>
      </c>
      <c r="I58" s="327">
        <v>557933</v>
      </c>
      <c r="J58" s="328">
        <v>174901</v>
      </c>
      <c r="K58" s="329">
        <v>66.7</v>
      </c>
      <c r="L58" s="330">
        <v>141525</v>
      </c>
      <c r="M58" s="331">
        <v>10.1</v>
      </c>
      <c r="N58" s="332">
        <v>56.6</v>
      </c>
    </row>
    <row r="59" spans="1:14" x14ac:dyDescent="0.15">
      <c r="A59" s="248"/>
      <c r="B59" s="244"/>
      <c r="C59" s="244"/>
      <c r="D59" s="244"/>
      <c r="E59" s="244"/>
      <c r="F59" s="244"/>
      <c r="G59" s="310" t="s">
        <v>512</v>
      </c>
      <c r="H59" s="311"/>
      <c r="I59" s="319">
        <v>627482</v>
      </c>
      <c r="J59" s="320">
        <v>205530</v>
      </c>
      <c r="K59" s="321">
        <v>-62.8</v>
      </c>
      <c r="L59" s="322">
        <v>287914</v>
      </c>
      <c r="M59" s="323">
        <v>-0.2</v>
      </c>
      <c r="N59" s="324">
        <v>-62.6</v>
      </c>
    </row>
    <row r="60" spans="1:14" x14ac:dyDescent="0.15">
      <c r="A60" s="248"/>
      <c r="B60" s="244"/>
      <c r="C60" s="244"/>
      <c r="D60" s="244"/>
      <c r="E60" s="244"/>
      <c r="F60" s="244"/>
      <c r="G60" s="325"/>
      <c r="H60" s="326" t="s">
        <v>508</v>
      </c>
      <c r="I60" s="333">
        <v>332093</v>
      </c>
      <c r="J60" s="328">
        <v>108776</v>
      </c>
      <c r="K60" s="329">
        <v>-37.799999999999997</v>
      </c>
      <c r="L60" s="330">
        <v>146531</v>
      </c>
      <c r="M60" s="331">
        <v>3.5</v>
      </c>
      <c r="N60" s="332">
        <v>-41.3</v>
      </c>
    </row>
    <row r="61" spans="1:14" x14ac:dyDescent="0.15">
      <c r="A61" s="248"/>
      <c r="B61" s="244"/>
      <c r="C61" s="244"/>
      <c r="D61" s="244"/>
      <c r="E61" s="244"/>
      <c r="F61" s="244"/>
      <c r="G61" s="310" t="s">
        <v>513</v>
      </c>
      <c r="H61" s="334"/>
      <c r="I61" s="335">
        <v>1033606</v>
      </c>
      <c r="J61" s="336">
        <v>316225</v>
      </c>
      <c r="K61" s="337">
        <v>28.2</v>
      </c>
      <c r="L61" s="338">
        <v>240770</v>
      </c>
      <c r="M61" s="339">
        <v>0.3</v>
      </c>
      <c r="N61" s="324">
        <v>27.9</v>
      </c>
    </row>
    <row r="62" spans="1:14" x14ac:dyDescent="0.15">
      <c r="A62" s="248"/>
      <c r="B62" s="244"/>
      <c r="C62" s="244"/>
      <c r="D62" s="244"/>
      <c r="E62" s="244"/>
      <c r="F62" s="244"/>
      <c r="G62" s="325"/>
      <c r="H62" s="326" t="s">
        <v>508</v>
      </c>
      <c r="I62" s="327">
        <v>388428</v>
      </c>
      <c r="J62" s="328">
        <v>119190</v>
      </c>
      <c r="K62" s="329">
        <v>3.9</v>
      </c>
      <c r="L62" s="330">
        <v>126564</v>
      </c>
      <c r="M62" s="331">
        <v>3.4</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21.83</v>
      </c>
      <c r="G47" s="12">
        <v>17.27</v>
      </c>
      <c r="H47" s="12">
        <v>25.82</v>
      </c>
      <c r="I47" s="12">
        <v>19.649999999999999</v>
      </c>
      <c r="J47" s="13">
        <v>18.93</v>
      </c>
    </row>
    <row r="48" spans="2:10" ht="57.75" customHeight="1" x14ac:dyDescent="0.15">
      <c r="B48" s="14"/>
      <c r="C48" s="1171" t="s">
        <v>4</v>
      </c>
      <c r="D48" s="1171"/>
      <c r="E48" s="1172"/>
      <c r="F48" s="15">
        <v>5.33</v>
      </c>
      <c r="G48" s="16">
        <v>5.71</v>
      </c>
      <c r="H48" s="16">
        <v>5.41</v>
      </c>
      <c r="I48" s="16">
        <v>6.34</v>
      </c>
      <c r="J48" s="17">
        <v>5.1100000000000003</v>
      </c>
    </row>
    <row r="49" spans="2:10" ht="57.75" customHeight="1" thickBot="1" x14ac:dyDescent="0.2">
      <c r="B49" s="18"/>
      <c r="C49" s="1173" t="s">
        <v>5</v>
      </c>
      <c r="D49" s="1173"/>
      <c r="E49" s="1174"/>
      <c r="F49" s="19" t="s">
        <v>520</v>
      </c>
      <c r="G49" s="20" t="s">
        <v>521</v>
      </c>
      <c r="H49" s="20">
        <v>8.59</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2017-04-20T02:27:03Z</cp:lastPrinted>
  <dcterms:created xsi:type="dcterms:W3CDTF">2017-02-15T21:49:59Z</dcterms:created>
  <dcterms:modified xsi:type="dcterms:W3CDTF">2017-05-15T05:04:52Z</dcterms:modified>
</cp:coreProperties>
</file>